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4025" windowHeight="11820" tabRatio="802" firstSheet="6" activeTab="10"/>
  </bookViews>
  <sheets>
    <sheet name="Wal-Mart Counties" sheetId="1" r:id="rId1"/>
    <sheet name="NonWal-Mart Comparison Counties" sheetId="2" r:id="rId2"/>
    <sheet name="BEA Wal 1985" sheetId="3" r:id="rId3"/>
    <sheet name="BEA Wal 2005" sheetId="4" r:id="rId4"/>
    <sheet name="BEA Wal Pct Chg" sheetId="5" r:id="rId5"/>
    <sheet name="BEA NonWal 1985" sheetId="6" r:id="rId6"/>
    <sheet name="BEA NonWal 2005" sheetId="7" r:id="rId7"/>
    <sheet name="BEA NonWal Pct Chg" sheetId="8" r:id="rId8"/>
    <sheet name="Wal-Mart Poverty" sheetId="9" r:id="rId9"/>
    <sheet name="NonWal-Mart Poverty" sheetId="10" r:id="rId10"/>
    <sheet name="CBP Wal-Mart" sheetId="11" r:id="rId11"/>
    <sheet name="CBP NonWal-Mart" sheetId="12" r:id="rId12"/>
  </sheets>
  <definedNames/>
  <calcPr fullCalcOnLoad="1"/>
</workbook>
</file>

<file path=xl/sharedStrings.xml><?xml version="1.0" encoding="utf-8"?>
<sst xmlns="http://schemas.openxmlformats.org/spreadsheetml/2006/main" count="1306" uniqueCount="223">
  <si>
    <t>Wage</t>
  </si>
  <si>
    <t>Retail</t>
  </si>
  <si>
    <t>County</t>
  </si>
  <si>
    <t>State</t>
  </si>
  <si>
    <t>Chippewa</t>
  </si>
  <si>
    <t>MI</t>
  </si>
  <si>
    <t>Delta</t>
  </si>
  <si>
    <t>Dickinson</t>
  </si>
  <si>
    <t>Houghton</t>
  </si>
  <si>
    <t>Becker</t>
  </si>
  <si>
    <t>MN</t>
  </si>
  <si>
    <t>Carlton</t>
  </si>
  <si>
    <t>Douglas</t>
  </si>
  <si>
    <t>Faribault</t>
  </si>
  <si>
    <t>Freeborn</t>
  </si>
  <si>
    <t>Isanti</t>
  </si>
  <si>
    <t>Kandiyohi</t>
  </si>
  <si>
    <t>Lyon</t>
  </si>
  <si>
    <t>McLeod</t>
  </si>
  <si>
    <t>Morrison</t>
  </si>
  <si>
    <t>Nobles</t>
  </si>
  <si>
    <t>Pine</t>
  </si>
  <si>
    <t>Redwood</t>
  </si>
  <si>
    <t>Steele</t>
  </si>
  <si>
    <t>Waseca</t>
  </si>
  <si>
    <t>Custer</t>
  </si>
  <si>
    <t>MT</t>
  </si>
  <si>
    <t>Lake</t>
  </si>
  <si>
    <t>SilverBow</t>
  </si>
  <si>
    <t>Ramsey</t>
  </si>
  <si>
    <t>ND</t>
  </si>
  <si>
    <t>Stark</t>
  </si>
  <si>
    <t>Stutsman</t>
  </si>
  <si>
    <t>Williams</t>
  </si>
  <si>
    <t>Brookings</t>
  </si>
  <si>
    <t>SD</t>
  </si>
  <si>
    <t>Brown</t>
  </si>
  <si>
    <t>Codington</t>
  </si>
  <si>
    <t>Davison</t>
  </si>
  <si>
    <t>Hughes</t>
  </si>
  <si>
    <t>Lawrence</t>
  </si>
  <si>
    <t>Yankton</t>
  </si>
  <si>
    <t>Ashland</t>
  </si>
  <si>
    <t>WI</t>
  </si>
  <si>
    <t>Dunn</t>
  </si>
  <si>
    <t>Lincoln</t>
  </si>
  <si>
    <t>Oneida</t>
  </si>
  <si>
    <t>Polk</t>
  </si>
  <si>
    <t>Sawyer</t>
  </si>
  <si>
    <t>Medians</t>
  </si>
  <si>
    <t>Total</t>
  </si>
  <si>
    <t>Earnings</t>
  </si>
  <si>
    <t>Gogebic</t>
  </si>
  <si>
    <t>Iron</t>
  </si>
  <si>
    <t>Menominee</t>
  </si>
  <si>
    <t>Aitkin</t>
  </si>
  <si>
    <t>Benton</t>
  </si>
  <si>
    <t>Cass</t>
  </si>
  <si>
    <t>Chisago</t>
  </si>
  <si>
    <t>Cottonwood</t>
  </si>
  <si>
    <t>Dodge</t>
  </si>
  <si>
    <t>Fillmore</t>
  </si>
  <si>
    <t>Houston</t>
  </si>
  <si>
    <t>Hubbard</t>
  </si>
  <si>
    <t>Koochichin</t>
  </si>
  <si>
    <t>LeSueur</t>
  </si>
  <si>
    <t>Martin</t>
  </si>
  <si>
    <t>Meeker</t>
  </si>
  <si>
    <t>MilleLacs</t>
  </si>
  <si>
    <t>Mower</t>
  </si>
  <si>
    <t>Nicollet</t>
  </si>
  <si>
    <t>Pennington</t>
  </si>
  <si>
    <t>Renville</t>
  </si>
  <si>
    <t>Sibley</t>
  </si>
  <si>
    <t>Todd</t>
  </si>
  <si>
    <t>Wabasha</t>
  </si>
  <si>
    <t>Wadena</t>
  </si>
  <si>
    <t>Hill</t>
  </si>
  <si>
    <t>Park</t>
  </si>
  <si>
    <t>Ravalli</t>
  </si>
  <si>
    <t>Richland</t>
  </si>
  <si>
    <t>Barnes</t>
  </si>
  <si>
    <t>Morton</t>
  </si>
  <si>
    <t>Walsh</t>
  </si>
  <si>
    <t>Beadle</t>
  </si>
  <si>
    <t>Clay</t>
  </si>
  <si>
    <t>Meade</t>
  </si>
  <si>
    <t>Bayfield</t>
  </si>
  <si>
    <t>Buffalo</t>
  </si>
  <si>
    <t>Pierce</t>
  </si>
  <si>
    <t>Price</t>
  </si>
  <si>
    <t>Rusk</t>
  </si>
  <si>
    <t>Taylor</t>
  </si>
  <si>
    <t>Trempealea</t>
  </si>
  <si>
    <t>Vilas</t>
  </si>
  <si>
    <t>Washburn</t>
  </si>
  <si>
    <t>Personal Income</t>
  </si>
  <si>
    <t>Per Capita</t>
  </si>
  <si>
    <t>Population</t>
  </si>
  <si>
    <t>Employment</t>
  </si>
  <si>
    <t>Wages +</t>
  </si>
  <si>
    <t>Supplements</t>
  </si>
  <si>
    <t>_______________Per County_______________</t>
  </si>
  <si>
    <t>________________Per Job________________</t>
  </si>
  <si>
    <t xml:space="preserve">2005 Statistcs for Wal-Mart Counties </t>
  </si>
  <si>
    <t xml:space="preserve">1985 Statistcs for Wal-Mart Counties </t>
  </si>
  <si>
    <t xml:space="preserve">1985-2005 Pct Growth Rates for Wal-Mart Counties </t>
  </si>
  <si>
    <t xml:space="preserve">1985 Statistcs for Non-Wal-Mart Counties </t>
  </si>
  <si>
    <t xml:space="preserve">2005 Statistcs for Non-Wal-Mart Counties </t>
  </si>
  <si>
    <t xml:space="preserve">1985-2005 Pct Growth Rates for Non-Wal-Mart Counties </t>
  </si>
  <si>
    <t>* 1985-2000 Pct Growth Rates for retail variables</t>
  </si>
  <si>
    <t>Dollar amounts are $2000 (PCE deflator)</t>
  </si>
  <si>
    <t>Dollar amounts are $2000 (PCE deflator);  Retail variables are for the year 2000</t>
  </si>
  <si>
    <t>Name</t>
  </si>
  <si>
    <t>StateN</t>
  </si>
  <si>
    <t>Poverty Rate 1989</t>
  </si>
  <si>
    <t>Poverty Rate 2004</t>
  </si>
  <si>
    <t>Chippewa Count</t>
  </si>
  <si>
    <t>Delta County</t>
  </si>
  <si>
    <t>Dickinson Coun</t>
  </si>
  <si>
    <t>Houghton Count</t>
  </si>
  <si>
    <t>Becker County</t>
  </si>
  <si>
    <t>Carlton County</t>
  </si>
  <si>
    <t>Douglas County</t>
  </si>
  <si>
    <t>Isanti County</t>
  </si>
  <si>
    <t>Kandiyohi Coun</t>
  </si>
  <si>
    <t>Lyon County</t>
  </si>
  <si>
    <t>McLeod County</t>
  </si>
  <si>
    <t>Morrison Count</t>
  </si>
  <si>
    <t>Nobles County</t>
  </si>
  <si>
    <t>Pine County</t>
  </si>
  <si>
    <t>Redwood County</t>
  </si>
  <si>
    <t>Custer County</t>
  </si>
  <si>
    <t>Lake County</t>
  </si>
  <si>
    <t>Silver Bow Cou</t>
  </si>
  <si>
    <t>Ramsey County</t>
  </si>
  <si>
    <t>Stark County</t>
  </si>
  <si>
    <t>Stutsman Count</t>
  </si>
  <si>
    <t>Williams Count</t>
  </si>
  <si>
    <t>Brookings Coun</t>
  </si>
  <si>
    <t>Brown County</t>
  </si>
  <si>
    <t>Codington Coun</t>
  </si>
  <si>
    <t>Davison County</t>
  </si>
  <si>
    <t>Hughes County</t>
  </si>
  <si>
    <t>Lawrence Count</t>
  </si>
  <si>
    <t>Yankton County</t>
  </si>
  <si>
    <t>Ashland County</t>
  </si>
  <si>
    <t>Dunn County</t>
  </si>
  <si>
    <t>Oneida County</t>
  </si>
  <si>
    <t>Polk County</t>
  </si>
  <si>
    <t>Sawyer County</t>
  </si>
  <si>
    <t>Median</t>
  </si>
  <si>
    <t>Mean</t>
  </si>
  <si>
    <t>Gogebic County</t>
  </si>
  <si>
    <t>Iron County</t>
  </si>
  <si>
    <t>Menominee Coun</t>
  </si>
  <si>
    <t>Aitkin County</t>
  </si>
  <si>
    <t>Benton County</t>
  </si>
  <si>
    <t>Cass County</t>
  </si>
  <si>
    <t>Chisago County</t>
  </si>
  <si>
    <t>Cottonwood Cou</t>
  </si>
  <si>
    <t>Dodge County</t>
  </si>
  <si>
    <t>Fillmore Count</t>
  </si>
  <si>
    <t>Houston County</t>
  </si>
  <si>
    <t>Hubbard County</t>
  </si>
  <si>
    <t>Koochiching Co</t>
  </si>
  <si>
    <t>Le Sueur Count</t>
  </si>
  <si>
    <t>Martin County</t>
  </si>
  <si>
    <t>Meeker County</t>
  </si>
  <si>
    <t>Mille Lacs Cou</t>
  </si>
  <si>
    <t>Mower County</t>
  </si>
  <si>
    <t>Nicollet Count</t>
  </si>
  <si>
    <t>Pennington Cou</t>
  </si>
  <si>
    <t>Renville Count</t>
  </si>
  <si>
    <t>Sibley County</t>
  </si>
  <si>
    <t>Todd County</t>
  </si>
  <si>
    <t>Wabasha County</t>
  </si>
  <si>
    <t>Wadena County</t>
  </si>
  <si>
    <t>Hill County</t>
  </si>
  <si>
    <t>Lincoln County</t>
  </si>
  <si>
    <t>Park County</t>
  </si>
  <si>
    <t>Ravalli County</t>
  </si>
  <si>
    <t>Richland Count</t>
  </si>
  <si>
    <t>Barnes County</t>
  </si>
  <si>
    <t>Morton County</t>
  </si>
  <si>
    <t>Walsh County</t>
  </si>
  <si>
    <t>Beadle County</t>
  </si>
  <si>
    <t>Clay County</t>
  </si>
  <si>
    <t>Meade County</t>
  </si>
  <si>
    <t>Bayfield Count</t>
  </si>
  <si>
    <t>Buffalo County</t>
  </si>
  <si>
    <t>Pierce County</t>
  </si>
  <si>
    <t>Price County</t>
  </si>
  <si>
    <t>Rusk County</t>
  </si>
  <si>
    <t>Taylor County</t>
  </si>
  <si>
    <t>Trempealeau Co</t>
  </si>
  <si>
    <t>Vilas County</t>
  </si>
  <si>
    <t>Washburn Count</t>
  </si>
  <si>
    <t>OPENDATE</t>
  </si>
  <si>
    <t>Koochiching</t>
  </si>
  <si>
    <t>Le Sueur</t>
  </si>
  <si>
    <t>Mille Lacs</t>
  </si>
  <si>
    <t>Trempealeau</t>
  </si>
  <si>
    <t xml:space="preserve"> Michigan </t>
  </si>
  <si>
    <t xml:space="preserve"> Minnesota </t>
  </si>
  <si>
    <t xml:space="preserve"> Montana </t>
  </si>
  <si>
    <t xml:space="preserve"> North Dakota </t>
  </si>
  <si>
    <t xml:space="preserve"> South Dakota </t>
  </si>
  <si>
    <t xml:space="preserve"> Wisconsin </t>
  </si>
  <si>
    <t>Silver Bow</t>
  </si>
  <si>
    <t>___________Per County (1000s)___________</t>
  </si>
  <si>
    <t>Total (Aggregate)</t>
  </si>
  <si>
    <t>Number of Establishments by Number of Employees - 1985</t>
  </si>
  <si>
    <t>Number of Establishments by Number of Employees - 2005</t>
  </si>
  <si>
    <t>Percent Change - 1985 to 2005</t>
  </si>
  <si>
    <t>1-4 employees</t>
  </si>
  <si>
    <t>5-9 employees</t>
  </si>
  <si>
    <t>10-24 employees</t>
  </si>
  <si>
    <t>25-49 employees</t>
  </si>
  <si>
    <t>50-99 employees</t>
  </si>
  <si>
    <t>100+ employees</t>
  </si>
  <si>
    <t>All Establishments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</si>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</sst>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[$-409]dddd\,\ mmmm\ dd\,\ 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/>
    </xf>
    <xf numFmtId="164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5" sqref="A5"/>
    </sheetView>
  </sheetViews>
  <sheetFormatPr defaultColWidth="9.140625" defaultRowHeight="12.75"/>
  <cols>
    <col min="1" max="1" width="19.28125" style="0" customWidth="1"/>
    <col min="2" max="2" width="18.140625" style="0" customWidth="1"/>
    <col min="3" max="4" width="14.140625" style="0" customWidth="1"/>
    <col min="5" max="5" width="13.57421875" style="0" customWidth="1"/>
  </cols>
  <sheetData>
    <row r="1" spans="1:6" ht="12.75">
      <c r="A1" s="12" t="s">
        <v>2</v>
      </c>
      <c r="B1" s="12" t="s">
        <v>3</v>
      </c>
      <c r="C1" s="11" t="s">
        <v>198</v>
      </c>
      <c r="D1" s="6"/>
      <c r="E1" s="6"/>
      <c r="F1" s="7"/>
    </row>
    <row r="2" spans="1:6" ht="12.75">
      <c r="A2" s="6" t="s">
        <v>23</v>
      </c>
      <c r="B2" s="6" t="s">
        <v>204</v>
      </c>
      <c r="C2" s="9">
        <v>31734</v>
      </c>
      <c r="D2" s="10"/>
      <c r="E2" s="6"/>
      <c r="F2" s="7"/>
    </row>
    <row r="3" spans="1:4" ht="12.75">
      <c r="A3" s="6" t="s">
        <v>13</v>
      </c>
      <c r="B3" s="6" t="s">
        <v>204</v>
      </c>
      <c r="C3" s="9">
        <v>31811</v>
      </c>
      <c r="D3" s="10"/>
    </row>
    <row r="4" spans="1:5" ht="12.75">
      <c r="A4" s="6" t="s">
        <v>24</v>
      </c>
      <c r="B4" s="6" t="s">
        <v>204</v>
      </c>
      <c r="C4" s="9">
        <v>31839</v>
      </c>
      <c r="D4" s="10"/>
      <c r="E4" s="6"/>
    </row>
    <row r="5" spans="1:6" ht="12.75">
      <c r="A5" s="6" t="s">
        <v>14</v>
      </c>
      <c r="B5" s="6" t="s">
        <v>204</v>
      </c>
      <c r="C5" s="9">
        <v>31930</v>
      </c>
      <c r="D5" s="10"/>
      <c r="E5" s="6"/>
      <c r="F5" s="7"/>
    </row>
    <row r="6" spans="1:4" ht="12.75">
      <c r="A6" s="6" t="s">
        <v>45</v>
      </c>
      <c r="B6" s="6" t="s">
        <v>208</v>
      </c>
      <c r="C6" s="9">
        <v>32721</v>
      </c>
      <c r="D6" s="10"/>
    </row>
    <row r="7" spans="1:4" ht="12.75">
      <c r="A7" s="6" t="s">
        <v>16</v>
      </c>
      <c r="B7" s="6" t="s">
        <v>204</v>
      </c>
      <c r="C7" s="9">
        <v>33051</v>
      </c>
      <c r="D7" s="10"/>
    </row>
    <row r="8" spans="1:5" ht="12.75">
      <c r="A8" s="6" t="s">
        <v>37</v>
      </c>
      <c r="B8" s="6" t="s">
        <v>207</v>
      </c>
      <c r="C8" s="9">
        <v>33086</v>
      </c>
      <c r="D8" s="10"/>
      <c r="E8" s="6"/>
    </row>
    <row r="9" spans="1:5" ht="12.75">
      <c r="A9" s="6" t="s">
        <v>41</v>
      </c>
      <c r="B9" s="6" t="s">
        <v>207</v>
      </c>
      <c r="C9" s="9">
        <v>33086</v>
      </c>
      <c r="D9" s="10"/>
      <c r="E9" s="6"/>
    </row>
    <row r="10" spans="1:4" ht="12.75">
      <c r="A10" s="6" t="s">
        <v>36</v>
      </c>
      <c r="B10" s="6" t="s">
        <v>207</v>
      </c>
      <c r="C10" s="9">
        <v>33147</v>
      </c>
      <c r="D10" s="10"/>
    </row>
    <row r="11" spans="1:5" ht="12.75">
      <c r="A11" s="6" t="s">
        <v>40</v>
      </c>
      <c r="B11" s="6" t="s">
        <v>207</v>
      </c>
      <c r="C11" s="9">
        <v>33147</v>
      </c>
      <c r="D11" s="10"/>
      <c r="E11" s="6"/>
    </row>
    <row r="12" spans="1:6" ht="12.75">
      <c r="A12" s="6" t="s">
        <v>34</v>
      </c>
      <c r="B12" s="6" t="s">
        <v>207</v>
      </c>
      <c r="C12" s="9">
        <v>33175</v>
      </c>
      <c r="D12" s="10"/>
      <c r="E12" s="6"/>
      <c r="F12" s="7"/>
    </row>
    <row r="13" spans="1:4" ht="12.75">
      <c r="A13" s="6" t="s">
        <v>31</v>
      </c>
      <c r="B13" s="6" t="s">
        <v>206</v>
      </c>
      <c r="C13" s="9">
        <v>33191</v>
      </c>
      <c r="D13" s="10"/>
    </row>
    <row r="14" spans="1:4" ht="12.75">
      <c r="A14" s="6" t="s">
        <v>33</v>
      </c>
      <c r="B14" s="6" t="s">
        <v>206</v>
      </c>
      <c r="C14" s="9">
        <v>33210</v>
      </c>
      <c r="D14" s="10"/>
    </row>
    <row r="15" spans="1:4" ht="12.75">
      <c r="A15" s="6" t="s">
        <v>12</v>
      </c>
      <c r="B15" s="6" t="s">
        <v>204</v>
      </c>
      <c r="C15" s="9">
        <v>33330</v>
      </c>
      <c r="D15" s="10"/>
    </row>
    <row r="16" spans="1:4" ht="12.75">
      <c r="A16" s="6" t="s">
        <v>32</v>
      </c>
      <c r="B16" s="6" t="s">
        <v>206</v>
      </c>
      <c r="C16" s="9">
        <v>33330</v>
      </c>
      <c r="D16" s="10"/>
    </row>
    <row r="17" spans="1:4" ht="12.75">
      <c r="A17" s="6" t="s">
        <v>42</v>
      </c>
      <c r="B17" s="6" t="s">
        <v>208</v>
      </c>
      <c r="C17" s="9">
        <v>33450</v>
      </c>
      <c r="D17" s="10"/>
    </row>
    <row r="18" spans="1:4" ht="12.75">
      <c r="A18" s="6" t="s">
        <v>19</v>
      </c>
      <c r="B18" s="6" t="s">
        <v>204</v>
      </c>
      <c r="C18" s="9">
        <v>33450</v>
      </c>
      <c r="D18" s="10"/>
    </row>
    <row r="19" spans="1:5" ht="12.75">
      <c r="A19" s="6" t="s">
        <v>17</v>
      </c>
      <c r="B19" s="6" t="s">
        <v>204</v>
      </c>
      <c r="C19" s="9">
        <v>33547</v>
      </c>
      <c r="D19" s="10"/>
      <c r="E19" s="6"/>
    </row>
    <row r="20" spans="1:5" ht="12.75">
      <c r="A20" s="6" t="s">
        <v>39</v>
      </c>
      <c r="B20" s="6" t="s">
        <v>207</v>
      </c>
      <c r="C20" s="9">
        <v>33603</v>
      </c>
      <c r="D20" s="10"/>
      <c r="E20" s="6"/>
    </row>
    <row r="21" spans="1:6" ht="12.75">
      <c r="A21" s="6" t="s">
        <v>18</v>
      </c>
      <c r="B21" s="6" t="s">
        <v>204</v>
      </c>
      <c r="C21" s="9">
        <v>33638</v>
      </c>
      <c r="D21" s="10"/>
      <c r="E21" s="6"/>
      <c r="F21" s="7"/>
    </row>
    <row r="22" spans="1:4" ht="12.75">
      <c r="A22" s="6" t="s">
        <v>29</v>
      </c>
      <c r="B22" s="6" t="s">
        <v>206</v>
      </c>
      <c r="C22" s="9">
        <v>33666</v>
      </c>
      <c r="D22" s="10"/>
    </row>
    <row r="23" spans="1:6" ht="12.75">
      <c r="A23" s="6" t="s">
        <v>44</v>
      </c>
      <c r="B23" s="6" t="s">
        <v>208</v>
      </c>
      <c r="C23" s="9">
        <v>33820</v>
      </c>
      <c r="D23" s="10"/>
      <c r="E23" s="6"/>
      <c r="F23" s="7"/>
    </row>
    <row r="24" spans="1:4" ht="12.75">
      <c r="A24" s="6" t="s">
        <v>4</v>
      </c>
      <c r="B24" s="6" t="s">
        <v>203</v>
      </c>
      <c r="C24" s="9">
        <v>33910</v>
      </c>
      <c r="D24" s="10"/>
    </row>
    <row r="25" spans="1:4" ht="12.75">
      <c r="A25" s="6" t="s">
        <v>4</v>
      </c>
      <c r="B25" s="6" t="s">
        <v>204</v>
      </c>
      <c r="C25" s="9">
        <v>33910</v>
      </c>
      <c r="D25" s="10"/>
    </row>
    <row r="26" spans="1:4" ht="12.75">
      <c r="A26" s="6" t="s">
        <v>22</v>
      </c>
      <c r="B26" s="6" t="s">
        <v>204</v>
      </c>
      <c r="C26" s="9">
        <v>33910</v>
      </c>
      <c r="D26" s="10"/>
    </row>
    <row r="27" spans="1:6" ht="12.75">
      <c r="A27" s="6" t="s">
        <v>209</v>
      </c>
      <c r="B27" s="6" t="s">
        <v>205</v>
      </c>
      <c r="C27" s="9">
        <v>33910</v>
      </c>
      <c r="D27" s="10"/>
      <c r="E27" s="6"/>
      <c r="F27" s="7"/>
    </row>
    <row r="28" spans="1:6" ht="12.75">
      <c r="A28" s="6" t="s">
        <v>11</v>
      </c>
      <c r="B28" s="6" t="s">
        <v>204</v>
      </c>
      <c r="C28" s="9">
        <v>34002</v>
      </c>
      <c r="D28" s="10"/>
      <c r="E28" s="6"/>
      <c r="F28" s="7"/>
    </row>
    <row r="29" spans="1:5" ht="12.75">
      <c r="A29" s="6" t="s">
        <v>8</v>
      </c>
      <c r="B29" s="6" t="s">
        <v>203</v>
      </c>
      <c r="C29" s="9">
        <v>34423</v>
      </c>
      <c r="D29" s="10"/>
      <c r="E29" s="6"/>
    </row>
    <row r="30" spans="1:5" ht="12.75">
      <c r="A30" s="6" t="s">
        <v>47</v>
      </c>
      <c r="B30" s="6" t="s">
        <v>208</v>
      </c>
      <c r="C30" s="9">
        <v>34905</v>
      </c>
      <c r="D30" s="10"/>
      <c r="E30" s="6"/>
    </row>
    <row r="31" spans="1:5" ht="12.75">
      <c r="A31" s="6" t="s">
        <v>7</v>
      </c>
      <c r="B31" s="6" t="s">
        <v>203</v>
      </c>
      <c r="C31" s="9">
        <v>35061</v>
      </c>
      <c r="D31" s="10"/>
      <c r="E31" s="6"/>
    </row>
    <row r="32" spans="1:6" ht="12.75">
      <c r="A32" s="6" t="s">
        <v>15</v>
      </c>
      <c r="B32" s="6" t="s">
        <v>204</v>
      </c>
      <c r="C32" s="9">
        <v>35063</v>
      </c>
      <c r="D32" s="10"/>
      <c r="E32" s="6"/>
      <c r="F32" s="7"/>
    </row>
    <row r="33" spans="1:5" ht="12.75">
      <c r="A33" s="6" t="s">
        <v>6</v>
      </c>
      <c r="B33" s="6" t="s">
        <v>203</v>
      </c>
      <c r="C33" s="9">
        <v>35339</v>
      </c>
      <c r="D33" s="10"/>
      <c r="E33" s="6"/>
    </row>
    <row r="34" spans="1:4" ht="12.75">
      <c r="A34" s="6" t="s">
        <v>46</v>
      </c>
      <c r="B34" s="6" t="s">
        <v>208</v>
      </c>
      <c r="C34" s="9">
        <v>35367</v>
      </c>
      <c r="D34" s="10"/>
    </row>
    <row r="35" spans="1:4" ht="12.75">
      <c r="A35" s="6" t="s">
        <v>21</v>
      </c>
      <c r="B35" s="6" t="s">
        <v>204</v>
      </c>
      <c r="C35" s="9">
        <v>35655</v>
      </c>
      <c r="D35" s="10"/>
    </row>
    <row r="36" spans="1:4" ht="12.75">
      <c r="A36" s="6" t="s">
        <v>25</v>
      </c>
      <c r="B36" s="6" t="s">
        <v>205</v>
      </c>
      <c r="C36" s="9">
        <v>35821</v>
      </c>
      <c r="D36" s="10"/>
    </row>
    <row r="37" spans="1:4" ht="12.75">
      <c r="A37" s="6" t="s">
        <v>27</v>
      </c>
      <c r="B37" s="6" t="s">
        <v>205</v>
      </c>
      <c r="C37" s="9">
        <v>35821</v>
      </c>
      <c r="D37" s="10"/>
    </row>
    <row r="38" spans="1:6" ht="12.75">
      <c r="A38" s="6" t="s">
        <v>20</v>
      </c>
      <c r="B38" s="6" t="s">
        <v>204</v>
      </c>
      <c r="C38" s="9">
        <v>36551</v>
      </c>
      <c r="D38" s="10"/>
      <c r="E38" s="6"/>
      <c r="F38" s="7"/>
    </row>
    <row r="39" spans="1:6" ht="12.75">
      <c r="A39" s="6" t="s">
        <v>9</v>
      </c>
      <c r="B39" s="6" t="s">
        <v>204</v>
      </c>
      <c r="C39" s="9">
        <v>36950</v>
      </c>
      <c r="D39" s="10"/>
      <c r="E39" s="6"/>
      <c r="F39" s="7"/>
    </row>
    <row r="40" spans="1:6" ht="12.75">
      <c r="A40" s="6" t="s">
        <v>38</v>
      </c>
      <c r="B40" s="6" t="s">
        <v>207</v>
      </c>
      <c r="C40" s="9">
        <v>36964</v>
      </c>
      <c r="D40" s="10"/>
      <c r="E40" s="6"/>
      <c r="F40" s="7"/>
    </row>
    <row r="41" spans="1:6" ht="12.75">
      <c r="A41" s="6" t="s">
        <v>48</v>
      </c>
      <c r="B41" s="6" t="s">
        <v>208</v>
      </c>
      <c r="C41" s="9">
        <v>37307</v>
      </c>
      <c r="D41" s="10"/>
      <c r="E41" s="6"/>
      <c r="F4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F46" sqref="F46"/>
    </sheetView>
  </sheetViews>
  <sheetFormatPr defaultColWidth="9.140625" defaultRowHeight="12.75"/>
  <cols>
    <col min="1" max="1" width="20.421875" style="0" customWidth="1"/>
    <col min="2" max="2" width="10.140625" style="0" customWidth="1"/>
    <col min="3" max="3" width="20.421875" style="0" customWidth="1"/>
    <col min="4" max="16384" width="16.140625" style="0" customWidth="1"/>
  </cols>
  <sheetData>
    <row r="1" spans="1:4" s="5" customFormat="1" ht="12.75">
      <c r="A1" s="3" t="s">
        <v>113</v>
      </c>
      <c r="B1" s="3" t="s">
        <v>114</v>
      </c>
      <c r="C1" s="4" t="s">
        <v>115</v>
      </c>
      <c r="D1" s="4" t="s">
        <v>116</v>
      </c>
    </row>
    <row r="2" spans="1:4" ht="12.75">
      <c r="A2" s="6" t="s">
        <v>153</v>
      </c>
      <c r="B2" s="6" t="s">
        <v>5</v>
      </c>
      <c r="C2" s="6">
        <v>16.3</v>
      </c>
      <c r="D2" s="6">
        <v>15.3</v>
      </c>
    </row>
    <row r="3" spans="1:4" ht="12.75">
      <c r="A3" s="6" t="s">
        <v>154</v>
      </c>
      <c r="B3" s="6" t="s">
        <v>5</v>
      </c>
      <c r="C3" s="6">
        <v>14.7</v>
      </c>
      <c r="D3" s="6">
        <v>12.9</v>
      </c>
    </row>
    <row r="4" spans="1:4" ht="12.75">
      <c r="A4" s="6" t="s">
        <v>155</v>
      </c>
      <c r="B4" s="6" t="s">
        <v>5</v>
      </c>
      <c r="C4" s="6">
        <v>10.4</v>
      </c>
      <c r="D4" s="6">
        <v>11.8</v>
      </c>
    </row>
    <row r="5" spans="1:4" ht="12.75">
      <c r="A5" s="6" t="s">
        <v>156</v>
      </c>
      <c r="B5" s="6" t="s">
        <v>10</v>
      </c>
      <c r="C5" s="6">
        <v>19.2</v>
      </c>
      <c r="D5" s="6">
        <v>11.3</v>
      </c>
    </row>
    <row r="6" spans="1:4" ht="12.75">
      <c r="A6" s="6" t="s">
        <v>157</v>
      </c>
      <c r="B6" s="6" t="s">
        <v>10</v>
      </c>
      <c r="C6" s="6">
        <v>9.8</v>
      </c>
      <c r="D6" s="6">
        <v>7.3</v>
      </c>
    </row>
    <row r="7" spans="1:4" ht="12.75">
      <c r="A7" s="6" t="s">
        <v>140</v>
      </c>
      <c r="B7" s="6" t="s">
        <v>10</v>
      </c>
      <c r="C7" s="6">
        <v>8.2</v>
      </c>
      <c r="D7" s="6">
        <v>7.3</v>
      </c>
    </row>
    <row r="8" spans="1:4" ht="12.75">
      <c r="A8" s="6" t="s">
        <v>158</v>
      </c>
      <c r="B8" s="6" t="s">
        <v>10</v>
      </c>
      <c r="C8" s="6">
        <v>22</v>
      </c>
      <c r="D8" s="6">
        <v>11.6</v>
      </c>
    </row>
    <row r="9" spans="1:4" ht="12.75">
      <c r="A9" s="6" t="s">
        <v>159</v>
      </c>
      <c r="B9" s="6" t="s">
        <v>10</v>
      </c>
      <c r="C9" s="6">
        <v>6.8</v>
      </c>
      <c r="D9" s="6">
        <v>5.5</v>
      </c>
    </row>
    <row r="10" spans="1:4" ht="12.75">
      <c r="A10" s="6" t="s">
        <v>160</v>
      </c>
      <c r="B10" s="6" t="s">
        <v>10</v>
      </c>
      <c r="C10" s="6">
        <v>11.1</v>
      </c>
      <c r="D10" s="6">
        <v>9.3</v>
      </c>
    </row>
    <row r="11" spans="1:4" ht="12.75">
      <c r="A11" s="6" t="s">
        <v>161</v>
      </c>
      <c r="B11" s="6" t="s">
        <v>10</v>
      </c>
      <c r="C11" s="6">
        <v>8.1</v>
      </c>
      <c r="D11" s="6">
        <v>5.6</v>
      </c>
    </row>
    <row r="12" spans="1:4" ht="12.75">
      <c r="A12" s="6" t="s">
        <v>162</v>
      </c>
      <c r="B12" s="6" t="s">
        <v>10</v>
      </c>
      <c r="C12" s="6">
        <v>12.8</v>
      </c>
      <c r="D12" s="6">
        <v>8.3</v>
      </c>
    </row>
    <row r="13" spans="1:4" ht="12.75">
      <c r="A13" s="6" t="s">
        <v>163</v>
      </c>
      <c r="B13" s="6" t="s">
        <v>10</v>
      </c>
      <c r="C13" s="6">
        <v>8.6</v>
      </c>
      <c r="D13" s="6">
        <v>6.9</v>
      </c>
    </row>
    <row r="14" spans="1:4" ht="12.75">
      <c r="A14" s="6" t="s">
        <v>164</v>
      </c>
      <c r="B14" s="6" t="s">
        <v>10</v>
      </c>
      <c r="C14" s="6">
        <v>18.4</v>
      </c>
      <c r="D14" s="6">
        <v>10</v>
      </c>
    </row>
    <row r="15" spans="1:4" ht="12.75">
      <c r="A15" s="6" t="s">
        <v>165</v>
      </c>
      <c r="B15" s="6" t="s">
        <v>10</v>
      </c>
      <c r="C15" s="6">
        <v>14.2</v>
      </c>
      <c r="D15" s="6">
        <v>10.7</v>
      </c>
    </row>
    <row r="16" spans="1:4" ht="12.75">
      <c r="A16" s="6" t="s">
        <v>166</v>
      </c>
      <c r="B16" s="6" t="s">
        <v>10</v>
      </c>
      <c r="C16" s="6">
        <v>8.5</v>
      </c>
      <c r="D16" s="6">
        <v>6.6</v>
      </c>
    </row>
    <row r="17" spans="1:4" ht="12.75">
      <c r="A17" s="6" t="s">
        <v>167</v>
      </c>
      <c r="B17" s="6" t="s">
        <v>10</v>
      </c>
      <c r="C17" s="6">
        <v>9.9</v>
      </c>
      <c r="D17" s="6">
        <v>9.8</v>
      </c>
    </row>
    <row r="18" spans="1:4" ht="12.75">
      <c r="A18" s="6" t="s">
        <v>168</v>
      </c>
      <c r="B18" s="6" t="s">
        <v>10</v>
      </c>
      <c r="C18" s="6">
        <v>11.6</v>
      </c>
      <c r="D18" s="6">
        <v>7.3</v>
      </c>
    </row>
    <row r="19" spans="1:4" ht="12.75">
      <c r="A19" s="6" t="s">
        <v>169</v>
      </c>
      <c r="B19" s="6" t="s">
        <v>10</v>
      </c>
      <c r="C19" s="6">
        <v>11.9</v>
      </c>
      <c r="D19" s="6">
        <v>8.5</v>
      </c>
    </row>
    <row r="20" spans="1:4" ht="12.75">
      <c r="A20" s="6" t="s">
        <v>170</v>
      </c>
      <c r="B20" s="6" t="s">
        <v>10</v>
      </c>
      <c r="C20" s="6">
        <v>10.8</v>
      </c>
      <c r="D20" s="6">
        <v>9.3</v>
      </c>
    </row>
    <row r="21" spans="1:4" ht="12.75">
      <c r="A21" s="6" t="s">
        <v>171</v>
      </c>
      <c r="B21" s="6" t="s">
        <v>10</v>
      </c>
      <c r="C21" s="6">
        <v>8.9</v>
      </c>
      <c r="D21" s="6">
        <v>7.5</v>
      </c>
    </row>
    <row r="22" spans="1:4" ht="12.75">
      <c r="A22" s="6" t="s">
        <v>172</v>
      </c>
      <c r="B22" s="6" t="s">
        <v>10</v>
      </c>
      <c r="C22" s="6">
        <v>13.4</v>
      </c>
      <c r="D22" s="6">
        <v>9.1</v>
      </c>
    </row>
    <row r="23" spans="1:4" ht="12.75">
      <c r="A23" s="6" t="s">
        <v>149</v>
      </c>
      <c r="B23" s="6" t="s">
        <v>10</v>
      </c>
      <c r="C23" s="6">
        <v>17.4</v>
      </c>
      <c r="D23" s="6">
        <v>10.7</v>
      </c>
    </row>
    <row r="24" spans="1:4" ht="12.75">
      <c r="A24" s="6" t="s">
        <v>173</v>
      </c>
      <c r="B24" s="6" t="s">
        <v>10</v>
      </c>
      <c r="C24" s="6">
        <v>13.6</v>
      </c>
      <c r="D24" s="6">
        <v>9.1</v>
      </c>
    </row>
    <row r="25" spans="1:4" ht="12.75">
      <c r="A25" s="6" t="s">
        <v>174</v>
      </c>
      <c r="B25" s="6" t="s">
        <v>10</v>
      </c>
      <c r="C25" s="6">
        <v>10.1</v>
      </c>
      <c r="D25" s="6">
        <v>7.8</v>
      </c>
    </row>
    <row r="26" spans="1:4" ht="12.75">
      <c r="A26" s="6" t="s">
        <v>175</v>
      </c>
      <c r="B26" s="6" t="s">
        <v>10</v>
      </c>
      <c r="C26" s="6">
        <v>18.1</v>
      </c>
      <c r="D26" s="6">
        <v>10.8</v>
      </c>
    </row>
    <row r="27" spans="1:4" ht="12.75">
      <c r="A27" s="6" t="s">
        <v>176</v>
      </c>
      <c r="B27" s="6" t="s">
        <v>10</v>
      </c>
      <c r="C27" s="6">
        <v>7.8</v>
      </c>
      <c r="D27" s="6">
        <v>6.2</v>
      </c>
    </row>
    <row r="28" spans="1:4" ht="12.75">
      <c r="A28" s="6" t="s">
        <v>177</v>
      </c>
      <c r="B28" s="6" t="s">
        <v>10</v>
      </c>
      <c r="C28" s="6">
        <v>18.6</v>
      </c>
      <c r="D28" s="6">
        <v>11.9</v>
      </c>
    </row>
    <row r="29" spans="1:4" ht="12.75">
      <c r="A29" s="6" t="s">
        <v>178</v>
      </c>
      <c r="B29" s="6" t="s">
        <v>26</v>
      </c>
      <c r="C29" s="6">
        <v>17.8</v>
      </c>
      <c r="D29" s="6">
        <v>17.3</v>
      </c>
    </row>
    <row r="30" spans="1:4" ht="12.75">
      <c r="A30" s="6" t="s">
        <v>179</v>
      </c>
      <c r="B30" s="6" t="s">
        <v>26</v>
      </c>
      <c r="C30" s="6">
        <v>15</v>
      </c>
      <c r="D30" s="6">
        <v>17.9</v>
      </c>
    </row>
    <row r="31" spans="1:4" ht="12.75">
      <c r="A31" s="6" t="s">
        <v>180</v>
      </c>
      <c r="B31" s="6" t="s">
        <v>26</v>
      </c>
      <c r="C31" s="6">
        <v>15</v>
      </c>
      <c r="D31" s="6">
        <v>11.5</v>
      </c>
    </row>
    <row r="32" spans="1:4" ht="12.75">
      <c r="A32" s="6" t="s">
        <v>181</v>
      </c>
      <c r="B32" s="6" t="s">
        <v>26</v>
      </c>
      <c r="C32" s="6">
        <v>17.1</v>
      </c>
      <c r="D32" s="6">
        <v>12.9</v>
      </c>
    </row>
    <row r="33" spans="1:4" ht="12.75">
      <c r="A33" s="6" t="s">
        <v>182</v>
      </c>
      <c r="B33" s="6" t="s">
        <v>26</v>
      </c>
      <c r="C33" s="6">
        <v>13.4</v>
      </c>
      <c r="D33" s="6">
        <v>12.2</v>
      </c>
    </row>
    <row r="34" spans="1:4" ht="12.75">
      <c r="A34" s="6" t="s">
        <v>183</v>
      </c>
      <c r="B34" s="6" t="s">
        <v>30</v>
      </c>
      <c r="C34" s="6">
        <v>14.3</v>
      </c>
      <c r="D34" s="6">
        <v>10.7</v>
      </c>
    </row>
    <row r="35" spans="1:4" ht="12.75">
      <c r="A35" s="6" t="s">
        <v>184</v>
      </c>
      <c r="B35" s="6" t="s">
        <v>30</v>
      </c>
      <c r="C35" s="6">
        <v>12.2</v>
      </c>
      <c r="D35" s="6">
        <v>9.9</v>
      </c>
    </row>
    <row r="36" spans="1:4" ht="12.75">
      <c r="A36" s="6" t="s">
        <v>182</v>
      </c>
      <c r="B36" s="6" t="s">
        <v>30</v>
      </c>
      <c r="C36" s="6">
        <v>13.2</v>
      </c>
      <c r="D36" s="6">
        <v>10</v>
      </c>
    </row>
    <row r="37" spans="1:4" ht="12.75">
      <c r="A37" s="6" t="s">
        <v>185</v>
      </c>
      <c r="B37" s="6" t="s">
        <v>30</v>
      </c>
      <c r="C37" s="6">
        <v>15.3</v>
      </c>
      <c r="D37" s="6">
        <v>11.1</v>
      </c>
    </row>
    <row r="38" spans="1:4" ht="12.75">
      <c r="A38" s="6" t="s">
        <v>186</v>
      </c>
      <c r="B38" s="6" t="s">
        <v>35</v>
      </c>
      <c r="C38" s="6">
        <v>11.3</v>
      </c>
      <c r="D38" s="6">
        <v>12.3</v>
      </c>
    </row>
    <row r="39" spans="1:4" ht="12.75">
      <c r="A39" s="6" t="s">
        <v>187</v>
      </c>
      <c r="B39" s="6" t="s">
        <v>35</v>
      </c>
      <c r="C39" s="6">
        <v>20.8</v>
      </c>
      <c r="D39" s="6">
        <v>19.8</v>
      </c>
    </row>
    <row r="40" spans="1:4" ht="12.75">
      <c r="A40" s="6" t="s">
        <v>179</v>
      </c>
      <c r="B40" s="6" t="s">
        <v>35</v>
      </c>
      <c r="C40" s="6">
        <v>7.6</v>
      </c>
      <c r="D40" s="6">
        <v>4.8</v>
      </c>
    </row>
    <row r="41" spans="1:4" ht="12.75">
      <c r="A41" s="6" t="s">
        <v>188</v>
      </c>
      <c r="B41" s="6" t="s">
        <v>35</v>
      </c>
      <c r="C41" s="6">
        <v>9.9</v>
      </c>
      <c r="D41" s="6">
        <v>9.3</v>
      </c>
    </row>
    <row r="42" spans="1:4" ht="12.75">
      <c r="A42" s="6" t="s">
        <v>189</v>
      </c>
      <c r="B42" s="6" t="s">
        <v>43</v>
      </c>
      <c r="C42" s="6">
        <v>16.5</v>
      </c>
      <c r="D42" s="6">
        <v>10.9</v>
      </c>
    </row>
    <row r="43" spans="1:4" ht="12.75">
      <c r="A43" s="6" t="s">
        <v>190</v>
      </c>
      <c r="B43" s="6" t="s">
        <v>43</v>
      </c>
      <c r="C43" s="6">
        <v>11.9</v>
      </c>
      <c r="D43" s="6">
        <v>9.3</v>
      </c>
    </row>
    <row r="44" spans="1:4" ht="12.75">
      <c r="A44" s="6" t="s">
        <v>191</v>
      </c>
      <c r="B44" s="6" t="s">
        <v>43</v>
      </c>
      <c r="C44" s="6">
        <v>8.5</v>
      </c>
      <c r="D44" s="6">
        <v>7.3</v>
      </c>
    </row>
    <row r="45" spans="1:4" ht="12.75">
      <c r="A45" s="6" t="s">
        <v>192</v>
      </c>
      <c r="B45" s="6" t="s">
        <v>43</v>
      </c>
      <c r="C45" s="6">
        <v>12.3</v>
      </c>
      <c r="D45" s="6">
        <v>10.6</v>
      </c>
    </row>
    <row r="46" spans="1:4" ht="12.75">
      <c r="A46" s="6" t="s">
        <v>193</v>
      </c>
      <c r="B46" s="6" t="s">
        <v>43</v>
      </c>
      <c r="C46" s="6">
        <v>16.9</v>
      </c>
      <c r="D46" s="6">
        <v>12.9</v>
      </c>
    </row>
    <row r="47" spans="1:4" ht="12.75">
      <c r="A47" s="6" t="s">
        <v>194</v>
      </c>
      <c r="B47" s="6" t="s">
        <v>43</v>
      </c>
      <c r="C47" s="6">
        <v>10.9</v>
      </c>
      <c r="D47" s="6">
        <v>9.9</v>
      </c>
    </row>
    <row r="48" spans="1:4" ht="12.75">
      <c r="A48" s="6" t="s">
        <v>195</v>
      </c>
      <c r="B48" s="6" t="s">
        <v>43</v>
      </c>
      <c r="C48" s="6">
        <v>11.5</v>
      </c>
      <c r="D48" s="6">
        <v>9.4</v>
      </c>
    </row>
    <row r="49" spans="1:4" ht="12.75">
      <c r="A49" s="6" t="s">
        <v>196</v>
      </c>
      <c r="B49" s="6" t="s">
        <v>43</v>
      </c>
      <c r="C49" s="6">
        <v>14.6</v>
      </c>
      <c r="D49" s="6">
        <v>9.2</v>
      </c>
    </row>
    <row r="50" spans="1:4" ht="12.75">
      <c r="A50" s="6" t="s">
        <v>197</v>
      </c>
      <c r="B50" s="6" t="s">
        <v>43</v>
      </c>
      <c r="C50" s="6">
        <v>15.4</v>
      </c>
      <c r="D50" s="6">
        <v>11.4</v>
      </c>
    </row>
    <row r="52" spans="1:4" ht="12.75">
      <c r="A52" s="7" t="s">
        <v>151</v>
      </c>
      <c r="C52">
        <f>MEDIAN(C2:C50)</f>
        <v>12.8</v>
      </c>
      <c r="D52">
        <f>MEDIAN(D2:D50)</f>
        <v>9.9</v>
      </c>
    </row>
    <row r="53" spans="1:4" ht="12.75">
      <c r="A53" s="7" t="s">
        <v>152</v>
      </c>
      <c r="C53" s="8">
        <f>AVERAGE(C2:C50)</f>
        <v>13.114285714285714</v>
      </c>
      <c r="D53" s="8">
        <f>AVERAGE(D2:D50)</f>
        <v>10.183673469387752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46"/>
  <sheetViews>
    <sheetView tabSelected="1" workbookViewId="0" topLeftCell="K1">
      <selection activeCell="Z2" sqref="Z2"/>
    </sheetView>
  </sheetViews>
  <sheetFormatPr defaultColWidth="9.140625" defaultRowHeight="12.75"/>
  <cols>
    <col min="19" max="25" width="10.421875" style="0" bestFit="1" customWidth="1"/>
  </cols>
  <sheetData>
    <row r="1" spans="1:25" ht="12.75">
      <c r="A1" s="1" t="s">
        <v>2</v>
      </c>
      <c r="B1" s="1" t="s">
        <v>3</v>
      </c>
      <c r="C1" s="14" t="s">
        <v>212</v>
      </c>
      <c r="D1" s="14"/>
      <c r="E1" s="14"/>
      <c r="F1" s="14"/>
      <c r="G1" s="14"/>
      <c r="H1" s="14"/>
      <c r="I1" s="14"/>
      <c r="K1" s="14" t="s">
        <v>213</v>
      </c>
      <c r="L1" s="14"/>
      <c r="M1" s="14"/>
      <c r="N1" s="14"/>
      <c r="O1" s="14"/>
      <c r="P1" s="14"/>
      <c r="Q1" s="14"/>
      <c r="S1" s="14" t="s">
        <v>214</v>
      </c>
      <c r="T1" s="14"/>
      <c r="U1" s="14"/>
      <c r="V1" s="14"/>
      <c r="W1" s="14"/>
      <c r="X1" s="14"/>
      <c r="Y1" s="14"/>
    </row>
    <row r="2" spans="1:43" s="5" customFormat="1" ht="12.75">
      <c r="A2"/>
      <c r="B2"/>
      <c r="C2" s="15" t="s">
        <v>215</v>
      </c>
      <c r="D2" s="4" t="s">
        <v>216</v>
      </c>
      <c r="E2" s="4" t="s">
        <v>217</v>
      </c>
      <c r="F2" s="4" t="s">
        <v>218</v>
      </c>
      <c r="G2" s="4" t="s">
        <v>219</v>
      </c>
      <c r="H2" s="4" t="s">
        <v>220</v>
      </c>
      <c r="I2" s="4" t="s">
        <v>221</v>
      </c>
      <c r="J2" s="3"/>
      <c r="K2" s="15" t="s">
        <v>215</v>
      </c>
      <c r="L2" s="4" t="s">
        <v>216</v>
      </c>
      <c r="M2" s="4" t="s">
        <v>217</v>
      </c>
      <c r="N2" s="4" t="s">
        <v>218</v>
      </c>
      <c r="O2" s="4" t="s">
        <v>219</v>
      </c>
      <c r="P2" s="4" t="s">
        <v>220</v>
      </c>
      <c r="Q2" s="4" t="s">
        <v>221</v>
      </c>
      <c r="R2" s="3"/>
      <c r="S2" s="15" t="s">
        <v>215</v>
      </c>
      <c r="T2" s="4" t="s">
        <v>216</v>
      </c>
      <c r="U2" s="4" t="s">
        <v>217</v>
      </c>
      <c r="V2" s="4" t="s">
        <v>218</v>
      </c>
      <c r="W2" s="4" t="s">
        <v>219</v>
      </c>
      <c r="X2" s="4" t="s">
        <v>220</v>
      </c>
      <c r="Y2" s="4" t="s">
        <v>221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.75">
      <c r="A3" t="s">
        <v>4</v>
      </c>
      <c r="B3" t="s">
        <v>5</v>
      </c>
      <c r="C3" s="6">
        <v>506</v>
      </c>
      <c r="D3" s="6">
        <v>142</v>
      </c>
      <c r="E3" s="6">
        <v>53</v>
      </c>
      <c r="F3" s="6">
        <v>34</v>
      </c>
      <c r="G3" s="6">
        <v>13</v>
      </c>
      <c r="H3" s="6">
        <v>3</v>
      </c>
      <c r="I3" s="6">
        <v>751</v>
      </c>
      <c r="J3" s="6"/>
      <c r="K3" s="6">
        <v>554</v>
      </c>
      <c r="L3" s="6">
        <v>153</v>
      </c>
      <c r="M3" s="6">
        <v>99</v>
      </c>
      <c r="N3" s="6">
        <v>57</v>
      </c>
      <c r="O3" s="6">
        <v>12</v>
      </c>
      <c r="P3" s="6">
        <v>11</v>
      </c>
      <c r="Q3" s="6">
        <v>886</v>
      </c>
      <c r="R3" s="6"/>
      <c r="S3" s="16">
        <v>9.486166007905139</v>
      </c>
      <c r="T3" s="16">
        <v>7.746478873239437</v>
      </c>
      <c r="U3" s="16">
        <v>86.79245283018868</v>
      </c>
      <c r="V3" s="16">
        <v>67.6470588235294</v>
      </c>
      <c r="W3" s="16">
        <v>-7.6923076923076925</v>
      </c>
      <c r="X3" s="16">
        <v>266.6666666666667</v>
      </c>
      <c r="Y3" s="16">
        <v>17.976031957390145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12.75">
      <c r="A4" t="s">
        <v>6</v>
      </c>
      <c r="B4" t="s">
        <v>5</v>
      </c>
      <c r="C4" s="6">
        <v>581</v>
      </c>
      <c r="D4" s="6">
        <v>207</v>
      </c>
      <c r="E4" s="6">
        <v>98</v>
      </c>
      <c r="F4" s="6">
        <v>64</v>
      </c>
      <c r="G4" s="6">
        <v>19</v>
      </c>
      <c r="H4" s="6">
        <v>4</v>
      </c>
      <c r="I4" s="6">
        <v>973</v>
      </c>
      <c r="J4" s="6"/>
      <c r="K4" s="6">
        <v>657</v>
      </c>
      <c r="L4" s="6">
        <v>268</v>
      </c>
      <c r="M4" s="6">
        <v>143</v>
      </c>
      <c r="N4" s="6">
        <v>90</v>
      </c>
      <c r="O4" s="6">
        <v>19</v>
      </c>
      <c r="P4" s="6">
        <v>14</v>
      </c>
      <c r="Q4" s="6">
        <v>1191</v>
      </c>
      <c r="R4" s="6"/>
      <c r="S4" s="16">
        <v>13.080895008605852</v>
      </c>
      <c r="T4" s="16">
        <v>29.468599033816425</v>
      </c>
      <c r="U4" s="16">
        <v>45.91836734693877</v>
      </c>
      <c r="V4" s="16">
        <v>40.625</v>
      </c>
      <c r="W4" s="16">
        <v>0</v>
      </c>
      <c r="X4" s="16">
        <v>250</v>
      </c>
      <c r="Y4" s="16">
        <v>22.404933196300103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2.75">
      <c r="A5" t="s">
        <v>7</v>
      </c>
      <c r="B5" t="s">
        <v>5</v>
      </c>
      <c r="C5" s="6">
        <v>445</v>
      </c>
      <c r="D5" s="6">
        <v>151</v>
      </c>
      <c r="E5" s="6">
        <v>88</v>
      </c>
      <c r="F5" s="6">
        <v>50</v>
      </c>
      <c r="G5" s="6">
        <v>16</v>
      </c>
      <c r="H5" s="6">
        <v>14</v>
      </c>
      <c r="I5" s="6">
        <v>764</v>
      </c>
      <c r="J5" s="6"/>
      <c r="K5" s="6">
        <v>506</v>
      </c>
      <c r="L5" s="6">
        <v>202</v>
      </c>
      <c r="M5" s="6">
        <v>134</v>
      </c>
      <c r="N5" s="6">
        <v>69</v>
      </c>
      <c r="O5" s="6">
        <v>21</v>
      </c>
      <c r="P5" s="6">
        <v>17</v>
      </c>
      <c r="Q5" s="6">
        <v>949</v>
      </c>
      <c r="R5" s="6"/>
      <c r="S5" s="16">
        <v>13.707865168539326</v>
      </c>
      <c r="T5" s="16">
        <v>33.77483443708609</v>
      </c>
      <c r="U5" s="16">
        <v>52.27272727272727</v>
      </c>
      <c r="V5" s="16">
        <v>38</v>
      </c>
      <c r="W5" s="16">
        <v>31.25</v>
      </c>
      <c r="X5" s="16">
        <v>21.428571428571427</v>
      </c>
      <c r="Y5" s="16">
        <v>24.214659685863875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2.75">
      <c r="A6" t="s">
        <v>8</v>
      </c>
      <c r="B6" t="s">
        <v>5</v>
      </c>
      <c r="C6" s="6">
        <v>498</v>
      </c>
      <c r="D6" s="6">
        <v>142</v>
      </c>
      <c r="E6" s="6">
        <v>81</v>
      </c>
      <c r="F6" s="6">
        <v>57</v>
      </c>
      <c r="G6" s="6">
        <v>8</v>
      </c>
      <c r="H6" s="6">
        <v>8</v>
      </c>
      <c r="I6" s="6">
        <v>794</v>
      </c>
      <c r="J6" s="6"/>
      <c r="K6" s="6">
        <v>510</v>
      </c>
      <c r="L6" s="6">
        <v>210</v>
      </c>
      <c r="M6" s="6">
        <v>125</v>
      </c>
      <c r="N6" s="6">
        <v>68</v>
      </c>
      <c r="O6" s="6">
        <v>23</v>
      </c>
      <c r="P6" s="6">
        <v>9</v>
      </c>
      <c r="Q6" s="6">
        <v>945</v>
      </c>
      <c r="R6" s="6"/>
      <c r="S6" s="16">
        <v>2.4096385542168677</v>
      </c>
      <c r="T6" s="16">
        <v>47.88732394366197</v>
      </c>
      <c r="U6" s="16">
        <v>54.32098765432099</v>
      </c>
      <c r="V6" s="16">
        <v>19.29824561403509</v>
      </c>
      <c r="W6" s="16">
        <v>187.5</v>
      </c>
      <c r="X6" s="16">
        <v>12.5</v>
      </c>
      <c r="Y6" s="16">
        <v>19.0176322418136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t="s">
        <v>9</v>
      </c>
      <c r="B7" t="s">
        <v>10</v>
      </c>
      <c r="C7" s="6">
        <v>391</v>
      </c>
      <c r="D7" s="6">
        <v>102</v>
      </c>
      <c r="E7" s="6">
        <v>64</v>
      </c>
      <c r="F7" s="6">
        <v>43</v>
      </c>
      <c r="G7" s="6">
        <v>15</v>
      </c>
      <c r="H7" s="6">
        <v>9</v>
      </c>
      <c r="I7" s="6">
        <v>624</v>
      </c>
      <c r="J7" s="6"/>
      <c r="K7" s="6">
        <v>576</v>
      </c>
      <c r="L7" s="6">
        <v>161</v>
      </c>
      <c r="M7" s="6">
        <v>107</v>
      </c>
      <c r="N7" s="6">
        <v>67</v>
      </c>
      <c r="O7" s="6">
        <v>13</v>
      </c>
      <c r="P7" s="6">
        <v>16</v>
      </c>
      <c r="Q7" s="6">
        <v>940</v>
      </c>
      <c r="R7" s="6"/>
      <c r="S7" s="16">
        <v>47.31457800511509</v>
      </c>
      <c r="T7" s="16">
        <v>57.84313725490196</v>
      </c>
      <c r="U7" s="16">
        <v>67.1875</v>
      </c>
      <c r="V7" s="16">
        <v>55.81395348837209</v>
      </c>
      <c r="W7" s="16">
        <v>-13.333333333333334</v>
      </c>
      <c r="X7" s="16">
        <v>77.77777777777777</v>
      </c>
      <c r="Y7" s="16">
        <v>50.64102564102564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2.75">
      <c r="A8" t="s">
        <v>11</v>
      </c>
      <c r="B8" t="s">
        <v>10</v>
      </c>
      <c r="C8" s="6">
        <v>336</v>
      </c>
      <c r="D8" s="6">
        <v>125</v>
      </c>
      <c r="E8" s="6">
        <v>64</v>
      </c>
      <c r="F8" s="6">
        <v>37</v>
      </c>
      <c r="G8" s="6">
        <v>11</v>
      </c>
      <c r="H8" s="6">
        <v>4</v>
      </c>
      <c r="I8" s="6">
        <v>577</v>
      </c>
      <c r="J8" s="6"/>
      <c r="K8" s="6">
        <v>439</v>
      </c>
      <c r="L8" s="6">
        <v>156</v>
      </c>
      <c r="M8" s="6">
        <v>112</v>
      </c>
      <c r="N8" s="6">
        <v>55</v>
      </c>
      <c r="O8" s="6">
        <v>12</v>
      </c>
      <c r="P8" s="6">
        <v>11</v>
      </c>
      <c r="Q8" s="6">
        <v>785</v>
      </c>
      <c r="R8" s="6"/>
      <c r="S8" s="16">
        <v>30.654761904761905</v>
      </c>
      <c r="T8" s="16">
        <v>24.8</v>
      </c>
      <c r="U8" s="16">
        <v>75</v>
      </c>
      <c r="V8" s="16">
        <v>48.648648648648646</v>
      </c>
      <c r="W8" s="16">
        <v>9.090909090909092</v>
      </c>
      <c r="X8" s="16">
        <v>175</v>
      </c>
      <c r="Y8" s="16">
        <v>36.04852686308492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2.75">
      <c r="A9" t="s">
        <v>4</v>
      </c>
      <c r="B9" t="s">
        <v>10</v>
      </c>
      <c r="C9" s="6">
        <v>264</v>
      </c>
      <c r="D9" s="6">
        <v>85</v>
      </c>
      <c r="E9" s="6">
        <v>53</v>
      </c>
      <c r="F9" s="6">
        <v>27</v>
      </c>
      <c r="G9" s="6">
        <v>5</v>
      </c>
      <c r="H9" s="6">
        <v>5</v>
      </c>
      <c r="I9" s="6">
        <v>439</v>
      </c>
      <c r="J9" s="6"/>
      <c r="K9" s="6">
        <v>253</v>
      </c>
      <c r="L9" s="6">
        <v>89</v>
      </c>
      <c r="M9" s="6">
        <v>45</v>
      </c>
      <c r="N9" s="6">
        <v>46</v>
      </c>
      <c r="O9" s="6">
        <v>10</v>
      </c>
      <c r="P9" s="6">
        <v>9</v>
      </c>
      <c r="Q9" s="6">
        <v>452</v>
      </c>
      <c r="R9" s="6"/>
      <c r="S9" s="16">
        <v>-4.166666666666667</v>
      </c>
      <c r="T9" s="16">
        <v>4.705882352941177</v>
      </c>
      <c r="U9" s="16">
        <v>-15.09433962264151</v>
      </c>
      <c r="V9" s="16">
        <v>70.37037037037037</v>
      </c>
      <c r="W9" s="16">
        <v>100</v>
      </c>
      <c r="X9" s="16">
        <v>80</v>
      </c>
      <c r="Y9" s="16">
        <v>2.9612756264236904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12.75">
      <c r="A10" t="s">
        <v>12</v>
      </c>
      <c r="B10" t="s">
        <v>10</v>
      </c>
      <c r="C10" s="6">
        <v>530</v>
      </c>
      <c r="D10" s="6">
        <v>191</v>
      </c>
      <c r="E10" s="6">
        <v>93</v>
      </c>
      <c r="F10" s="6">
        <v>47</v>
      </c>
      <c r="G10" s="6">
        <v>14</v>
      </c>
      <c r="H10" s="6">
        <v>10</v>
      </c>
      <c r="I10" s="6">
        <v>885</v>
      </c>
      <c r="J10" s="6"/>
      <c r="K10" s="6">
        <v>819</v>
      </c>
      <c r="L10" s="6">
        <v>283</v>
      </c>
      <c r="M10" s="6">
        <v>182</v>
      </c>
      <c r="N10" s="6">
        <v>87</v>
      </c>
      <c r="O10" s="6">
        <v>28</v>
      </c>
      <c r="P10" s="6">
        <v>25</v>
      </c>
      <c r="Q10" s="6">
        <v>1424</v>
      </c>
      <c r="R10" s="6"/>
      <c r="S10" s="16">
        <v>54.528301886792455</v>
      </c>
      <c r="T10" s="16">
        <v>48.167539267015705</v>
      </c>
      <c r="U10" s="16">
        <v>95.6989247311828</v>
      </c>
      <c r="V10" s="16">
        <v>85.1063829787234</v>
      </c>
      <c r="W10" s="16">
        <v>100</v>
      </c>
      <c r="X10" s="16">
        <v>150</v>
      </c>
      <c r="Y10" s="16">
        <v>60.90395480225989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t="s">
        <v>13</v>
      </c>
      <c r="B11" t="s">
        <v>10</v>
      </c>
      <c r="C11" s="6">
        <v>363</v>
      </c>
      <c r="D11" s="6">
        <v>128</v>
      </c>
      <c r="E11" s="6">
        <v>53</v>
      </c>
      <c r="F11" s="6">
        <v>23</v>
      </c>
      <c r="G11" s="6">
        <v>5</v>
      </c>
      <c r="H11" s="6">
        <v>5</v>
      </c>
      <c r="I11" s="6">
        <v>577</v>
      </c>
      <c r="J11" s="6"/>
      <c r="K11" s="6">
        <v>279</v>
      </c>
      <c r="L11" s="6">
        <v>97</v>
      </c>
      <c r="M11" s="6">
        <v>63</v>
      </c>
      <c r="N11" s="6">
        <v>35</v>
      </c>
      <c r="O11" s="6">
        <v>5</v>
      </c>
      <c r="P11" s="6">
        <v>8</v>
      </c>
      <c r="Q11" s="6">
        <v>487</v>
      </c>
      <c r="R11" s="6"/>
      <c r="S11" s="16">
        <v>-23.140495867768596</v>
      </c>
      <c r="T11" s="16">
        <v>-24.21875</v>
      </c>
      <c r="U11" s="16">
        <v>18.867924528301888</v>
      </c>
      <c r="V11" s="16">
        <v>52.17391304347826</v>
      </c>
      <c r="W11" s="16">
        <v>0</v>
      </c>
      <c r="X11" s="16">
        <v>60</v>
      </c>
      <c r="Y11" s="16">
        <v>-15.59792027729636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2.75">
      <c r="A12" t="s">
        <v>14</v>
      </c>
      <c r="B12" t="s">
        <v>10</v>
      </c>
      <c r="C12" s="6">
        <v>452</v>
      </c>
      <c r="D12" s="6">
        <v>172</v>
      </c>
      <c r="E12" s="6">
        <v>105</v>
      </c>
      <c r="F12" s="6">
        <v>62</v>
      </c>
      <c r="G12" s="6">
        <v>28</v>
      </c>
      <c r="H12" s="6">
        <v>10</v>
      </c>
      <c r="I12" s="6">
        <v>829</v>
      </c>
      <c r="J12" s="6"/>
      <c r="K12" s="6">
        <v>462</v>
      </c>
      <c r="L12" s="6">
        <v>192</v>
      </c>
      <c r="M12" s="6">
        <v>127</v>
      </c>
      <c r="N12" s="6">
        <v>72</v>
      </c>
      <c r="O12" s="6">
        <v>23</v>
      </c>
      <c r="P12" s="6">
        <v>16</v>
      </c>
      <c r="Q12" s="6">
        <v>892</v>
      </c>
      <c r="R12" s="6"/>
      <c r="S12" s="16">
        <v>2.2123893805309733</v>
      </c>
      <c r="T12" s="16">
        <v>11.627906976744185</v>
      </c>
      <c r="U12" s="16">
        <v>20.952380952380953</v>
      </c>
      <c r="V12" s="16">
        <v>16.129032258064516</v>
      </c>
      <c r="W12" s="16">
        <v>-17.857142857142858</v>
      </c>
      <c r="X12" s="16">
        <v>60</v>
      </c>
      <c r="Y12" s="16">
        <v>7.599517490952955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ht="12.75">
      <c r="A13" t="s">
        <v>15</v>
      </c>
      <c r="B13" t="s">
        <v>10</v>
      </c>
      <c r="C13" s="6">
        <v>235</v>
      </c>
      <c r="D13" s="6">
        <v>83</v>
      </c>
      <c r="E13" s="6">
        <v>55</v>
      </c>
      <c r="F13" s="6">
        <v>30</v>
      </c>
      <c r="G13" s="6">
        <v>8</v>
      </c>
      <c r="H13" s="6">
        <v>9</v>
      </c>
      <c r="I13" s="6">
        <v>420</v>
      </c>
      <c r="J13" s="6"/>
      <c r="K13" s="6">
        <v>506</v>
      </c>
      <c r="L13" s="6">
        <v>155</v>
      </c>
      <c r="M13" s="6">
        <v>98</v>
      </c>
      <c r="N13" s="6">
        <v>60</v>
      </c>
      <c r="O13" s="6">
        <v>19</v>
      </c>
      <c r="P13" s="6">
        <v>10</v>
      </c>
      <c r="Q13" s="6">
        <v>848</v>
      </c>
      <c r="R13" s="6"/>
      <c r="S13" s="16">
        <v>115.31914893617021</v>
      </c>
      <c r="T13" s="16">
        <v>86.74698795180723</v>
      </c>
      <c r="U13" s="16">
        <v>78.18181818181819</v>
      </c>
      <c r="V13" s="16">
        <v>100</v>
      </c>
      <c r="W13" s="16">
        <v>137.5</v>
      </c>
      <c r="X13" s="16">
        <v>11.11111111111111</v>
      </c>
      <c r="Y13" s="16">
        <v>101.9047619047619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ht="12.75">
      <c r="A14" t="s">
        <v>16</v>
      </c>
      <c r="B14" t="s">
        <v>10</v>
      </c>
      <c r="C14" s="6">
        <v>620</v>
      </c>
      <c r="D14" s="6">
        <v>207</v>
      </c>
      <c r="E14" s="6">
        <v>134</v>
      </c>
      <c r="F14" s="6">
        <v>54</v>
      </c>
      <c r="G14" s="6">
        <v>30</v>
      </c>
      <c r="H14" s="6">
        <v>14</v>
      </c>
      <c r="I14" s="6">
        <v>1059</v>
      </c>
      <c r="J14" s="6"/>
      <c r="K14" s="6">
        <v>731</v>
      </c>
      <c r="L14" s="6">
        <v>282</v>
      </c>
      <c r="M14" s="6">
        <v>205</v>
      </c>
      <c r="N14" s="6">
        <v>111</v>
      </c>
      <c r="O14" s="6">
        <v>39</v>
      </c>
      <c r="P14" s="6">
        <v>27</v>
      </c>
      <c r="Q14" s="6">
        <v>1395</v>
      </c>
      <c r="R14" s="6"/>
      <c r="S14" s="16">
        <v>17.903225806451612</v>
      </c>
      <c r="T14" s="16">
        <v>36.231884057971016</v>
      </c>
      <c r="U14" s="16">
        <v>52.985074626865675</v>
      </c>
      <c r="V14" s="16">
        <v>105.55555555555556</v>
      </c>
      <c r="W14" s="16">
        <v>30</v>
      </c>
      <c r="X14" s="16">
        <v>92.85714285714286</v>
      </c>
      <c r="Y14" s="16">
        <v>31.728045325779036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ht="12.75">
      <c r="A15" t="s">
        <v>17</v>
      </c>
      <c r="B15" t="s">
        <v>10</v>
      </c>
      <c r="C15" s="6">
        <v>409</v>
      </c>
      <c r="D15" s="6">
        <v>161</v>
      </c>
      <c r="E15" s="6">
        <v>88</v>
      </c>
      <c r="F15" s="6">
        <v>47</v>
      </c>
      <c r="G15" s="6">
        <v>17</v>
      </c>
      <c r="H15" s="6">
        <v>10</v>
      </c>
      <c r="I15" s="6">
        <v>732</v>
      </c>
      <c r="J15" s="6"/>
      <c r="K15" s="6">
        <v>449</v>
      </c>
      <c r="L15" s="6">
        <v>164</v>
      </c>
      <c r="M15" s="6">
        <v>117</v>
      </c>
      <c r="N15" s="6">
        <v>68</v>
      </c>
      <c r="O15" s="6">
        <v>22</v>
      </c>
      <c r="P15" s="6">
        <v>24</v>
      </c>
      <c r="Q15" s="6">
        <v>844</v>
      </c>
      <c r="R15" s="6"/>
      <c r="S15" s="16">
        <v>9.7799511002445</v>
      </c>
      <c r="T15" s="16">
        <v>1.8633540372670807</v>
      </c>
      <c r="U15" s="16">
        <v>32.95454545454545</v>
      </c>
      <c r="V15" s="16">
        <v>44.680851063829785</v>
      </c>
      <c r="W15" s="16">
        <v>29.41176470588235</v>
      </c>
      <c r="X15" s="16">
        <v>140</v>
      </c>
      <c r="Y15" s="16">
        <v>15.300546448087431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ht="12.75">
      <c r="A16" t="s">
        <v>18</v>
      </c>
      <c r="B16" t="s">
        <v>10</v>
      </c>
      <c r="C16" s="6">
        <v>465</v>
      </c>
      <c r="D16" s="6">
        <v>155</v>
      </c>
      <c r="E16" s="6">
        <v>97</v>
      </c>
      <c r="F16" s="6">
        <v>57</v>
      </c>
      <c r="G16" s="6">
        <v>15</v>
      </c>
      <c r="H16" s="6">
        <v>9</v>
      </c>
      <c r="I16" s="6">
        <v>798</v>
      </c>
      <c r="J16" s="6"/>
      <c r="K16" s="6">
        <v>536</v>
      </c>
      <c r="L16" s="6">
        <v>216</v>
      </c>
      <c r="M16" s="6">
        <v>126</v>
      </c>
      <c r="N16" s="6">
        <v>94</v>
      </c>
      <c r="O16" s="6">
        <v>31</v>
      </c>
      <c r="P16" s="6">
        <v>21</v>
      </c>
      <c r="Q16" s="6">
        <v>1024</v>
      </c>
      <c r="R16" s="6"/>
      <c r="S16" s="16">
        <v>15.268817204301076</v>
      </c>
      <c r="T16" s="16">
        <v>39.354838709677416</v>
      </c>
      <c r="U16" s="16">
        <v>29.896907216494846</v>
      </c>
      <c r="V16" s="16">
        <v>64.91228070175438</v>
      </c>
      <c r="W16" s="16">
        <v>106.66666666666667</v>
      </c>
      <c r="X16" s="16">
        <v>133.33333333333334</v>
      </c>
      <c r="Y16" s="16">
        <v>28.32080200501253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ht="12.75">
      <c r="A17" t="s">
        <v>19</v>
      </c>
      <c r="B17" t="s">
        <v>10</v>
      </c>
      <c r="C17" s="6">
        <v>394</v>
      </c>
      <c r="D17" s="6">
        <v>128</v>
      </c>
      <c r="E17" s="6">
        <v>71</v>
      </c>
      <c r="F17" s="6">
        <v>29</v>
      </c>
      <c r="G17" s="6">
        <v>7</v>
      </c>
      <c r="H17" s="6">
        <v>8</v>
      </c>
      <c r="I17" s="6">
        <v>637</v>
      </c>
      <c r="J17" s="6"/>
      <c r="K17" s="6">
        <v>516</v>
      </c>
      <c r="L17" s="6">
        <v>189</v>
      </c>
      <c r="M17" s="6">
        <v>95</v>
      </c>
      <c r="N17" s="6">
        <v>60</v>
      </c>
      <c r="O17" s="6">
        <v>6</v>
      </c>
      <c r="P17" s="6">
        <v>12</v>
      </c>
      <c r="Q17" s="6">
        <v>878</v>
      </c>
      <c r="R17" s="6"/>
      <c r="S17" s="16">
        <v>30.96446700507614</v>
      </c>
      <c r="T17" s="16">
        <v>47.65625</v>
      </c>
      <c r="U17" s="16">
        <v>33.80281690140845</v>
      </c>
      <c r="V17" s="16">
        <v>106.89655172413794</v>
      </c>
      <c r="W17" s="16">
        <v>-14.285714285714286</v>
      </c>
      <c r="X17" s="16">
        <v>50</v>
      </c>
      <c r="Y17" s="16">
        <v>37.83359497645212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ht="12.75">
      <c r="A18" t="s">
        <v>20</v>
      </c>
      <c r="B18" t="s">
        <v>10</v>
      </c>
      <c r="C18" s="6">
        <v>347</v>
      </c>
      <c r="D18" s="6">
        <v>143</v>
      </c>
      <c r="E18" s="6">
        <v>76</v>
      </c>
      <c r="F18" s="6">
        <v>34</v>
      </c>
      <c r="G18" s="6">
        <v>11</v>
      </c>
      <c r="H18" s="6">
        <v>6</v>
      </c>
      <c r="I18" s="6">
        <v>617</v>
      </c>
      <c r="J18" s="6"/>
      <c r="K18" s="6">
        <v>328</v>
      </c>
      <c r="L18" s="6">
        <v>143</v>
      </c>
      <c r="M18" s="6">
        <v>82</v>
      </c>
      <c r="N18" s="6">
        <v>45</v>
      </c>
      <c r="O18" s="6">
        <v>13</v>
      </c>
      <c r="P18" s="6">
        <v>12</v>
      </c>
      <c r="Q18" s="6">
        <v>623</v>
      </c>
      <c r="R18" s="6"/>
      <c r="S18" s="16">
        <v>-5.475504322766571</v>
      </c>
      <c r="T18" s="16">
        <v>0</v>
      </c>
      <c r="U18" s="16">
        <v>7.894736842105263</v>
      </c>
      <c r="V18" s="16">
        <v>32.35294117647059</v>
      </c>
      <c r="W18" s="16">
        <v>18.181818181818183</v>
      </c>
      <c r="X18" s="16">
        <v>100</v>
      </c>
      <c r="Y18" s="16">
        <v>0.9724473257698542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12.75">
      <c r="A19" t="s">
        <v>21</v>
      </c>
      <c r="B19" t="s">
        <v>10</v>
      </c>
      <c r="C19" s="6">
        <v>215</v>
      </c>
      <c r="D19" s="6">
        <v>84</v>
      </c>
      <c r="E19" s="6">
        <v>45</v>
      </c>
      <c r="F19" s="6">
        <v>12</v>
      </c>
      <c r="G19" s="6">
        <v>5</v>
      </c>
      <c r="H19" s="6">
        <v>3</v>
      </c>
      <c r="I19" s="6">
        <v>364</v>
      </c>
      <c r="J19" s="6"/>
      <c r="K19" s="6">
        <v>385</v>
      </c>
      <c r="L19" s="6">
        <v>116</v>
      </c>
      <c r="M19" s="6">
        <v>66</v>
      </c>
      <c r="N19" s="6">
        <v>42</v>
      </c>
      <c r="O19" s="6">
        <v>6</v>
      </c>
      <c r="P19" s="6">
        <v>7</v>
      </c>
      <c r="Q19" s="6">
        <v>622</v>
      </c>
      <c r="R19" s="6"/>
      <c r="S19" s="16">
        <v>79.06976744186046</v>
      </c>
      <c r="T19" s="16">
        <v>38.095238095238095</v>
      </c>
      <c r="U19" s="16">
        <v>46.666666666666664</v>
      </c>
      <c r="V19" s="16">
        <v>250</v>
      </c>
      <c r="W19" s="16">
        <v>20</v>
      </c>
      <c r="X19" s="16">
        <v>133.33333333333334</v>
      </c>
      <c r="Y19" s="16">
        <v>70.87912087912088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ht="12.75">
      <c r="A20" t="s">
        <v>22</v>
      </c>
      <c r="B20" t="s">
        <v>10</v>
      </c>
      <c r="C20" s="6">
        <v>340</v>
      </c>
      <c r="D20" s="6">
        <v>85</v>
      </c>
      <c r="E20" s="6">
        <v>57</v>
      </c>
      <c r="F20" s="6">
        <v>21</v>
      </c>
      <c r="G20" s="6">
        <v>11</v>
      </c>
      <c r="H20" s="6">
        <v>2</v>
      </c>
      <c r="I20" s="6">
        <v>516</v>
      </c>
      <c r="J20" s="6"/>
      <c r="K20" s="6">
        <v>358</v>
      </c>
      <c r="L20" s="6">
        <v>109</v>
      </c>
      <c r="M20" s="6">
        <v>55</v>
      </c>
      <c r="N20" s="6">
        <v>27</v>
      </c>
      <c r="O20" s="6">
        <v>11</v>
      </c>
      <c r="P20" s="6">
        <v>8</v>
      </c>
      <c r="Q20" s="6">
        <v>568</v>
      </c>
      <c r="R20" s="6"/>
      <c r="S20" s="16">
        <v>5.294117647058823</v>
      </c>
      <c r="T20" s="16">
        <v>28.235294117647058</v>
      </c>
      <c r="U20" s="16">
        <v>-3.508771929824561</v>
      </c>
      <c r="V20" s="16">
        <v>28.571428571428573</v>
      </c>
      <c r="W20" s="16">
        <v>0</v>
      </c>
      <c r="X20" s="16">
        <v>300</v>
      </c>
      <c r="Y20" s="16">
        <v>10.077519379844961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ht="12.75">
      <c r="A21" t="s">
        <v>23</v>
      </c>
      <c r="B21" t="s">
        <v>10</v>
      </c>
      <c r="C21" s="6">
        <v>390</v>
      </c>
      <c r="D21" s="6">
        <v>173</v>
      </c>
      <c r="E21" s="6">
        <v>99</v>
      </c>
      <c r="F21" s="6">
        <v>64</v>
      </c>
      <c r="G21" s="6">
        <v>18</v>
      </c>
      <c r="H21" s="6">
        <v>18</v>
      </c>
      <c r="I21" s="6">
        <v>762</v>
      </c>
      <c r="J21" s="6"/>
      <c r="K21" s="6">
        <v>522</v>
      </c>
      <c r="L21" s="6">
        <v>254</v>
      </c>
      <c r="M21" s="6">
        <v>133</v>
      </c>
      <c r="N21" s="6">
        <v>88</v>
      </c>
      <c r="O21" s="6">
        <v>29</v>
      </c>
      <c r="P21" s="6">
        <v>31</v>
      </c>
      <c r="Q21" s="6">
        <v>1057</v>
      </c>
      <c r="R21" s="6"/>
      <c r="S21" s="16">
        <v>33.84615384615385</v>
      </c>
      <c r="T21" s="16">
        <v>46.820809248554916</v>
      </c>
      <c r="U21" s="16">
        <v>34.343434343434346</v>
      </c>
      <c r="V21" s="16">
        <v>37.5</v>
      </c>
      <c r="W21" s="16">
        <v>61.111111111111114</v>
      </c>
      <c r="X21" s="16">
        <v>72.22222222222223</v>
      </c>
      <c r="Y21" s="16">
        <v>38.71391076115486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ht="12.75">
      <c r="A22" t="s">
        <v>24</v>
      </c>
      <c r="B22" t="s">
        <v>10</v>
      </c>
      <c r="C22" s="6">
        <v>249</v>
      </c>
      <c r="D22" s="6">
        <v>87</v>
      </c>
      <c r="E22" s="6">
        <v>47</v>
      </c>
      <c r="F22" s="6">
        <v>19</v>
      </c>
      <c r="G22" s="6">
        <v>6</v>
      </c>
      <c r="H22" s="6">
        <v>4</v>
      </c>
      <c r="I22" s="6">
        <v>412</v>
      </c>
      <c r="J22" s="6"/>
      <c r="K22" s="6">
        <v>281</v>
      </c>
      <c r="L22" s="6">
        <v>102</v>
      </c>
      <c r="M22" s="6">
        <v>54</v>
      </c>
      <c r="N22" s="6">
        <v>34</v>
      </c>
      <c r="O22" s="6">
        <v>5</v>
      </c>
      <c r="P22" s="6">
        <v>13</v>
      </c>
      <c r="Q22" s="6">
        <v>489</v>
      </c>
      <c r="R22" s="6"/>
      <c r="S22" s="16">
        <v>12.85140562248996</v>
      </c>
      <c r="T22" s="16">
        <v>17.24137931034483</v>
      </c>
      <c r="U22" s="16">
        <v>14.893617021276595</v>
      </c>
      <c r="V22" s="16">
        <v>78.94736842105263</v>
      </c>
      <c r="W22" s="16">
        <v>-16.666666666666668</v>
      </c>
      <c r="X22" s="16">
        <v>225</v>
      </c>
      <c r="Y22" s="16">
        <v>18.689320388349515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ht="12.75">
      <c r="A23" t="s">
        <v>25</v>
      </c>
      <c r="B23" t="s">
        <v>26</v>
      </c>
      <c r="C23" s="6">
        <v>257</v>
      </c>
      <c r="D23" s="6">
        <v>91</v>
      </c>
      <c r="E23" s="6">
        <v>40</v>
      </c>
      <c r="F23" s="6">
        <v>19</v>
      </c>
      <c r="G23" s="6">
        <v>10</v>
      </c>
      <c r="H23" s="6">
        <v>2</v>
      </c>
      <c r="I23" s="6">
        <v>419</v>
      </c>
      <c r="J23" s="6"/>
      <c r="K23" s="6">
        <v>216</v>
      </c>
      <c r="L23" s="6">
        <v>97</v>
      </c>
      <c r="M23" s="6">
        <v>47</v>
      </c>
      <c r="N23" s="6">
        <v>33</v>
      </c>
      <c r="O23" s="6">
        <v>6</v>
      </c>
      <c r="P23" s="6">
        <v>4</v>
      </c>
      <c r="Q23" s="6">
        <v>403</v>
      </c>
      <c r="R23" s="6"/>
      <c r="S23" s="16">
        <v>-15.95330739299611</v>
      </c>
      <c r="T23" s="16">
        <v>6.593406593406593</v>
      </c>
      <c r="U23" s="16">
        <v>17.5</v>
      </c>
      <c r="V23" s="16">
        <v>73.6842105263158</v>
      </c>
      <c r="W23" s="16">
        <v>-40</v>
      </c>
      <c r="X23" s="16">
        <v>100</v>
      </c>
      <c r="Y23" s="16">
        <v>-3.818615751789976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ht="12.75">
      <c r="A24" t="s">
        <v>27</v>
      </c>
      <c r="B24" t="s">
        <v>26</v>
      </c>
      <c r="C24" s="6">
        <v>345</v>
      </c>
      <c r="D24" s="6">
        <v>93</v>
      </c>
      <c r="E24" s="6">
        <v>44</v>
      </c>
      <c r="F24" s="6">
        <v>18</v>
      </c>
      <c r="G24" s="6">
        <v>5</v>
      </c>
      <c r="H24" s="6">
        <v>4</v>
      </c>
      <c r="I24" s="6">
        <v>509</v>
      </c>
      <c r="J24" s="6"/>
      <c r="K24" s="6">
        <v>532</v>
      </c>
      <c r="L24" s="6">
        <v>134</v>
      </c>
      <c r="M24" s="6">
        <v>93</v>
      </c>
      <c r="N24" s="6">
        <v>27</v>
      </c>
      <c r="O24" s="6">
        <v>6</v>
      </c>
      <c r="P24" s="6">
        <v>6</v>
      </c>
      <c r="Q24" s="6">
        <v>798</v>
      </c>
      <c r="R24" s="6"/>
      <c r="S24" s="16">
        <v>54.20289855072464</v>
      </c>
      <c r="T24" s="16">
        <v>44.086021505376344</v>
      </c>
      <c r="U24" s="16">
        <v>111.36363636363636</v>
      </c>
      <c r="V24" s="16">
        <v>50</v>
      </c>
      <c r="W24" s="16">
        <v>20</v>
      </c>
      <c r="X24" s="16">
        <v>50</v>
      </c>
      <c r="Y24" s="16">
        <v>56.777996070726914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12.75">
      <c r="A25" t="s">
        <v>28</v>
      </c>
      <c r="B25" t="s">
        <v>26</v>
      </c>
      <c r="C25" s="6">
        <v>598</v>
      </c>
      <c r="D25" s="6">
        <v>198</v>
      </c>
      <c r="E25" s="6">
        <v>126</v>
      </c>
      <c r="F25" s="6">
        <v>65</v>
      </c>
      <c r="G25" s="6">
        <v>14</v>
      </c>
      <c r="H25" s="6">
        <v>12</v>
      </c>
      <c r="I25" s="6">
        <v>1013</v>
      </c>
      <c r="J25" s="6"/>
      <c r="K25" s="6">
        <v>584</v>
      </c>
      <c r="L25" s="6">
        <v>266</v>
      </c>
      <c r="M25" s="6">
        <v>125</v>
      </c>
      <c r="N25" s="6">
        <v>98</v>
      </c>
      <c r="O25" s="6">
        <v>22</v>
      </c>
      <c r="P25" s="6">
        <v>14</v>
      </c>
      <c r="Q25" s="6">
        <v>1109</v>
      </c>
      <c r="R25" s="6"/>
      <c r="S25" s="16">
        <v>-2.3411371237458196</v>
      </c>
      <c r="T25" s="16">
        <v>34.343434343434346</v>
      </c>
      <c r="U25" s="16">
        <v>-0.7936507936507936</v>
      </c>
      <c r="V25" s="16">
        <v>50.76923076923077</v>
      </c>
      <c r="W25" s="16">
        <v>57.142857142857146</v>
      </c>
      <c r="X25" s="16">
        <v>16.666666666666668</v>
      </c>
      <c r="Y25" s="16">
        <v>9.47680157946693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12.75">
      <c r="A26" t="s">
        <v>29</v>
      </c>
      <c r="B26" t="s">
        <v>30</v>
      </c>
      <c r="C26" s="6">
        <v>248</v>
      </c>
      <c r="D26" s="6">
        <v>99</v>
      </c>
      <c r="E26" s="6">
        <v>43</v>
      </c>
      <c r="F26" s="6">
        <v>35</v>
      </c>
      <c r="G26" s="6">
        <v>5</v>
      </c>
      <c r="H26" s="6">
        <v>3</v>
      </c>
      <c r="I26" s="6">
        <v>433</v>
      </c>
      <c r="J26" s="6"/>
      <c r="K26" s="6">
        <v>236</v>
      </c>
      <c r="L26" s="6">
        <v>85</v>
      </c>
      <c r="M26" s="6">
        <v>44</v>
      </c>
      <c r="N26" s="6">
        <v>42</v>
      </c>
      <c r="O26" s="6">
        <v>11</v>
      </c>
      <c r="P26" s="6">
        <v>5</v>
      </c>
      <c r="Q26" s="6">
        <v>423</v>
      </c>
      <c r="R26" s="6"/>
      <c r="S26" s="16">
        <v>-4.838709677419355</v>
      </c>
      <c r="T26" s="16">
        <v>-14.141414141414142</v>
      </c>
      <c r="U26" s="16">
        <v>2.3255813953488373</v>
      </c>
      <c r="V26" s="16">
        <v>20</v>
      </c>
      <c r="W26" s="16">
        <v>120</v>
      </c>
      <c r="X26" s="16">
        <v>66.66666666666667</v>
      </c>
      <c r="Y26" s="16">
        <v>-2.3094688221709005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2.75">
      <c r="A27" t="s">
        <v>31</v>
      </c>
      <c r="B27" t="s">
        <v>30</v>
      </c>
      <c r="C27" s="6">
        <v>532</v>
      </c>
      <c r="D27" s="6">
        <v>181</v>
      </c>
      <c r="E27" s="6">
        <v>91</v>
      </c>
      <c r="F27" s="6">
        <v>67</v>
      </c>
      <c r="G27" s="6">
        <v>21</v>
      </c>
      <c r="H27" s="6">
        <v>5</v>
      </c>
      <c r="I27" s="6">
        <v>897</v>
      </c>
      <c r="J27" s="6"/>
      <c r="K27" s="6">
        <v>480</v>
      </c>
      <c r="L27" s="6">
        <v>194</v>
      </c>
      <c r="M27" s="6">
        <v>119</v>
      </c>
      <c r="N27" s="6">
        <v>65</v>
      </c>
      <c r="O27" s="6">
        <v>23</v>
      </c>
      <c r="P27" s="6">
        <v>10</v>
      </c>
      <c r="Q27" s="6">
        <v>891</v>
      </c>
      <c r="R27" s="6"/>
      <c r="S27" s="16">
        <v>-9.774436090225564</v>
      </c>
      <c r="T27" s="16">
        <v>7.18232044198895</v>
      </c>
      <c r="U27" s="16">
        <v>30.76923076923077</v>
      </c>
      <c r="V27" s="16">
        <v>-2.985074626865672</v>
      </c>
      <c r="W27" s="16">
        <v>9.523809523809524</v>
      </c>
      <c r="X27" s="16">
        <v>100</v>
      </c>
      <c r="Y27" s="16">
        <v>-0.6688963210702341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12.75">
      <c r="A28" t="s">
        <v>32</v>
      </c>
      <c r="B28" t="s">
        <v>30</v>
      </c>
      <c r="C28" s="6">
        <v>371</v>
      </c>
      <c r="D28" s="6">
        <v>145</v>
      </c>
      <c r="E28" s="6">
        <v>70</v>
      </c>
      <c r="F28" s="6">
        <v>47</v>
      </c>
      <c r="G28" s="6">
        <v>11</v>
      </c>
      <c r="H28" s="6">
        <v>8</v>
      </c>
      <c r="I28" s="6">
        <v>652</v>
      </c>
      <c r="J28" s="6"/>
      <c r="K28" s="6">
        <v>356</v>
      </c>
      <c r="L28" s="6">
        <v>149</v>
      </c>
      <c r="M28" s="6">
        <v>80</v>
      </c>
      <c r="N28" s="6">
        <v>56</v>
      </c>
      <c r="O28" s="6">
        <v>21</v>
      </c>
      <c r="P28" s="6">
        <v>13</v>
      </c>
      <c r="Q28" s="6">
        <v>675</v>
      </c>
      <c r="R28" s="6"/>
      <c r="S28" s="16">
        <v>-4.0431266846361185</v>
      </c>
      <c r="T28" s="16">
        <v>2.7586206896551726</v>
      </c>
      <c r="U28" s="16">
        <v>14.285714285714286</v>
      </c>
      <c r="V28" s="16">
        <v>19.148936170212767</v>
      </c>
      <c r="W28" s="16">
        <v>90.9090909090909</v>
      </c>
      <c r="X28" s="16">
        <v>62.5</v>
      </c>
      <c r="Y28" s="16">
        <v>3.5276073619631902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12.75">
      <c r="A29" t="s">
        <v>33</v>
      </c>
      <c r="B29" t="s">
        <v>30</v>
      </c>
      <c r="C29" s="6">
        <v>552</v>
      </c>
      <c r="D29" s="6">
        <v>212</v>
      </c>
      <c r="E29" s="6">
        <v>115</v>
      </c>
      <c r="F29" s="6">
        <v>79</v>
      </c>
      <c r="G29" s="6">
        <v>14</v>
      </c>
      <c r="H29" s="6">
        <v>7</v>
      </c>
      <c r="I29" s="6">
        <v>979</v>
      </c>
      <c r="J29" s="6"/>
      <c r="K29" s="6">
        <v>504</v>
      </c>
      <c r="L29" s="6">
        <v>186</v>
      </c>
      <c r="M29" s="6">
        <v>84</v>
      </c>
      <c r="N29" s="6">
        <v>61</v>
      </c>
      <c r="O29" s="6">
        <v>14</v>
      </c>
      <c r="P29" s="6">
        <v>6</v>
      </c>
      <c r="Q29" s="6">
        <v>855</v>
      </c>
      <c r="R29" s="6"/>
      <c r="S29" s="16">
        <v>-8.695652173913043</v>
      </c>
      <c r="T29" s="16">
        <v>-12.264150943396226</v>
      </c>
      <c r="U29" s="16">
        <v>-26.956521739130434</v>
      </c>
      <c r="V29" s="16">
        <v>-22.78481012658228</v>
      </c>
      <c r="W29" s="16">
        <v>0</v>
      </c>
      <c r="X29" s="16">
        <v>-14.285714285714286</v>
      </c>
      <c r="Y29" s="16">
        <v>-12.665985699693564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12.75">
      <c r="A30" t="s">
        <v>34</v>
      </c>
      <c r="B30" t="s">
        <v>35</v>
      </c>
      <c r="C30" s="6">
        <v>362</v>
      </c>
      <c r="D30" s="6">
        <v>118</v>
      </c>
      <c r="E30" s="6">
        <v>61</v>
      </c>
      <c r="F30" s="6">
        <v>32</v>
      </c>
      <c r="G30" s="6">
        <v>13</v>
      </c>
      <c r="H30" s="6">
        <v>7</v>
      </c>
      <c r="I30" s="6">
        <v>593</v>
      </c>
      <c r="J30" s="6"/>
      <c r="K30" s="6">
        <v>414</v>
      </c>
      <c r="L30" s="6">
        <v>174</v>
      </c>
      <c r="M30" s="6">
        <v>113</v>
      </c>
      <c r="N30" s="6">
        <v>74</v>
      </c>
      <c r="O30" s="6">
        <v>13</v>
      </c>
      <c r="P30" s="6">
        <v>12</v>
      </c>
      <c r="Q30" s="6">
        <v>800</v>
      </c>
      <c r="R30" s="6"/>
      <c r="S30" s="16">
        <v>14.3646408839779</v>
      </c>
      <c r="T30" s="16">
        <v>47.45762711864407</v>
      </c>
      <c r="U30" s="16">
        <v>85.24590163934427</v>
      </c>
      <c r="V30" s="16">
        <v>131.25</v>
      </c>
      <c r="W30" s="16">
        <v>0</v>
      </c>
      <c r="X30" s="16">
        <v>71.42857142857143</v>
      </c>
      <c r="Y30" s="16">
        <v>34.90725126475548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12.75">
      <c r="A31" t="s">
        <v>36</v>
      </c>
      <c r="B31" t="s">
        <v>35</v>
      </c>
      <c r="C31" s="6">
        <v>666</v>
      </c>
      <c r="D31" s="6">
        <v>258</v>
      </c>
      <c r="E31" s="6">
        <v>145</v>
      </c>
      <c r="F31" s="6">
        <v>93</v>
      </c>
      <c r="G31" s="6">
        <v>26</v>
      </c>
      <c r="H31" s="6">
        <v>12</v>
      </c>
      <c r="I31" s="6">
        <v>1200</v>
      </c>
      <c r="J31" s="6"/>
      <c r="K31" s="6">
        <v>715</v>
      </c>
      <c r="L31" s="6">
        <v>266</v>
      </c>
      <c r="M31" s="6">
        <v>180</v>
      </c>
      <c r="N31" s="6">
        <v>98</v>
      </c>
      <c r="O31" s="6">
        <v>32</v>
      </c>
      <c r="P31" s="6">
        <v>25</v>
      </c>
      <c r="Q31" s="6">
        <v>1316</v>
      </c>
      <c r="R31" s="6"/>
      <c r="S31" s="16">
        <v>7.357357357357357</v>
      </c>
      <c r="T31" s="16">
        <v>3.10077519379845</v>
      </c>
      <c r="U31" s="16">
        <v>24.137931034482758</v>
      </c>
      <c r="V31" s="16">
        <v>5.376344086021505</v>
      </c>
      <c r="W31" s="16">
        <v>23.076923076923077</v>
      </c>
      <c r="X31" s="16">
        <v>108.33333333333333</v>
      </c>
      <c r="Y31" s="16">
        <v>9.666666666666666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2.75">
      <c r="A32" t="s">
        <v>37</v>
      </c>
      <c r="B32" t="s">
        <v>35</v>
      </c>
      <c r="C32" s="6">
        <v>434</v>
      </c>
      <c r="D32" s="6">
        <v>148</v>
      </c>
      <c r="E32" s="6">
        <v>80</v>
      </c>
      <c r="F32" s="6">
        <v>52</v>
      </c>
      <c r="G32" s="6">
        <v>12</v>
      </c>
      <c r="H32" s="6">
        <v>12</v>
      </c>
      <c r="I32" s="6">
        <v>738</v>
      </c>
      <c r="J32" s="6"/>
      <c r="K32" s="6">
        <v>559</v>
      </c>
      <c r="L32" s="6">
        <v>237</v>
      </c>
      <c r="M32" s="6">
        <v>125</v>
      </c>
      <c r="N32" s="6">
        <v>81</v>
      </c>
      <c r="O32" s="6">
        <v>22</v>
      </c>
      <c r="P32" s="6">
        <v>20</v>
      </c>
      <c r="Q32" s="6">
        <v>1044</v>
      </c>
      <c r="R32" s="6"/>
      <c r="S32" s="16">
        <v>28.80184331797235</v>
      </c>
      <c r="T32" s="16">
        <v>60.13513513513514</v>
      </c>
      <c r="U32" s="16">
        <v>56.25</v>
      </c>
      <c r="V32" s="16">
        <v>55.76923076923077</v>
      </c>
      <c r="W32" s="16">
        <v>83.33333333333333</v>
      </c>
      <c r="X32" s="16">
        <v>66.66666666666667</v>
      </c>
      <c r="Y32" s="16">
        <v>41.46341463414634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12.75">
      <c r="A33" t="s">
        <v>38</v>
      </c>
      <c r="B33" t="s">
        <v>35</v>
      </c>
      <c r="C33" s="6">
        <v>353</v>
      </c>
      <c r="D33" s="6">
        <v>135</v>
      </c>
      <c r="E33" s="6">
        <v>66</v>
      </c>
      <c r="F33" s="6">
        <v>39</v>
      </c>
      <c r="G33" s="6">
        <v>15</v>
      </c>
      <c r="H33" s="6">
        <v>8</v>
      </c>
      <c r="I33" s="6">
        <v>616</v>
      </c>
      <c r="J33" s="6"/>
      <c r="K33" s="6">
        <v>378</v>
      </c>
      <c r="L33" s="6">
        <v>171</v>
      </c>
      <c r="M33" s="6">
        <v>102</v>
      </c>
      <c r="N33" s="6">
        <v>63</v>
      </c>
      <c r="O33" s="6">
        <v>22</v>
      </c>
      <c r="P33" s="6">
        <v>19</v>
      </c>
      <c r="Q33" s="6">
        <v>755</v>
      </c>
      <c r="R33" s="6"/>
      <c r="S33" s="16">
        <v>7.0821529745042495</v>
      </c>
      <c r="T33" s="16">
        <v>26.666666666666668</v>
      </c>
      <c r="U33" s="16">
        <v>54.54545454545455</v>
      </c>
      <c r="V33" s="16">
        <v>61.53846153846154</v>
      </c>
      <c r="W33" s="16">
        <v>46.666666666666664</v>
      </c>
      <c r="X33" s="16">
        <v>137.5</v>
      </c>
      <c r="Y33" s="16">
        <v>22.564935064935064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12.75">
      <c r="A34" t="s">
        <v>39</v>
      </c>
      <c r="B34" t="s">
        <v>35</v>
      </c>
      <c r="C34" s="6">
        <v>293</v>
      </c>
      <c r="D34" s="6">
        <v>85</v>
      </c>
      <c r="E34" s="6">
        <v>57</v>
      </c>
      <c r="F34" s="6">
        <v>30</v>
      </c>
      <c r="G34" s="6">
        <v>12</v>
      </c>
      <c r="H34" s="6">
        <v>2</v>
      </c>
      <c r="I34" s="6">
        <v>479</v>
      </c>
      <c r="J34" s="6"/>
      <c r="K34" s="6">
        <v>387</v>
      </c>
      <c r="L34" s="6">
        <v>141</v>
      </c>
      <c r="M34" s="6">
        <v>76</v>
      </c>
      <c r="N34" s="6">
        <v>59</v>
      </c>
      <c r="O34" s="6">
        <v>14</v>
      </c>
      <c r="P34" s="6">
        <v>6</v>
      </c>
      <c r="Q34" s="6">
        <v>683</v>
      </c>
      <c r="R34" s="6"/>
      <c r="S34" s="16">
        <v>32.081911262798634</v>
      </c>
      <c r="T34" s="16">
        <v>65.88235294117646</v>
      </c>
      <c r="U34" s="16">
        <v>33.333333333333336</v>
      </c>
      <c r="V34" s="16">
        <v>96.66666666666667</v>
      </c>
      <c r="W34" s="16">
        <v>16.666666666666668</v>
      </c>
      <c r="X34" s="16">
        <v>200</v>
      </c>
      <c r="Y34" s="16">
        <v>42.58872651356994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2.75">
      <c r="A35" t="s">
        <v>40</v>
      </c>
      <c r="B35" t="s">
        <v>35</v>
      </c>
      <c r="C35" s="6">
        <v>389</v>
      </c>
      <c r="D35" s="6">
        <v>97</v>
      </c>
      <c r="E35" s="6">
        <v>59</v>
      </c>
      <c r="F35" s="6">
        <v>26</v>
      </c>
      <c r="G35" s="6">
        <v>5</v>
      </c>
      <c r="H35" s="6">
        <v>6</v>
      </c>
      <c r="I35" s="6">
        <v>582</v>
      </c>
      <c r="J35" s="6"/>
      <c r="K35" s="6">
        <v>611</v>
      </c>
      <c r="L35" s="6">
        <v>171</v>
      </c>
      <c r="M35" s="6">
        <v>97</v>
      </c>
      <c r="N35" s="6">
        <v>55</v>
      </c>
      <c r="O35" s="6">
        <v>18</v>
      </c>
      <c r="P35" s="6">
        <v>13</v>
      </c>
      <c r="Q35" s="6">
        <v>965</v>
      </c>
      <c r="R35" s="6"/>
      <c r="S35" s="16">
        <v>57.0694087403599</v>
      </c>
      <c r="T35" s="16">
        <v>76.28865979381443</v>
      </c>
      <c r="U35" s="16">
        <v>64.40677966101696</v>
      </c>
      <c r="V35" s="16">
        <v>111.53846153846153</v>
      </c>
      <c r="W35" s="16">
        <v>260</v>
      </c>
      <c r="X35" s="16">
        <v>116.66666666666667</v>
      </c>
      <c r="Y35" s="16">
        <v>65.80756013745705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12.75">
      <c r="A36" t="s">
        <v>41</v>
      </c>
      <c r="B36" t="s">
        <v>35</v>
      </c>
      <c r="C36" s="6">
        <v>368</v>
      </c>
      <c r="D36" s="6">
        <v>132</v>
      </c>
      <c r="E36" s="6">
        <v>55</v>
      </c>
      <c r="F36" s="6">
        <v>40</v>
      </c>
      <c r="G36" s="6">
        <v>11</v>
      </c>
      <c r="H36" s="6">
        <v>10</v>
      </c>
      <c r="I36" s="6">
        <v>616</v>
      </c>
      <c r="J36" s="6"/>
      <c r="K36" s="6">
        <v>391</v>
      </c>
      <c r="L36" s="6">
        <v>142</v>
      </c>
      <c r="M36" s="6">
        <v>103</v>
      </c>
      <c r="N36" s="6">
        <v>52</v>
      </c>
      <c r="O36" s="6">
        <v>14</v>
      </c>
      <c r="P36" s="6">
        <v>17</v>
      </c>
      <c r="Q36" s="6">
        <v>719</v>
      </c>
      <c r="R36" s="6"/>
      <c r="S36" s="16">
        <v>6.25</v>
      </c>
      <c r="T36" s="16">
        <v>7.575757575757576</v>
      </c>
      <c r="U36" s="16">
        <v>87.27272727272727</v>
      </c>
      <c r="V36" s="16">
        <v>30</v>
      </c>
      <c r="W36" s="16">
        <v>27.272727272727273</v>
      </c>
      <c r="X36" s="16">
        <v>70</v>
      </c>
      <c r="Y36" s="16">
        <v>16.72077922077922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12.75">
      <c r="A37" t="s">
        <v>42</v>
      </c>
      <c r="B37" t="s">
        <v>43</v>
      </c>
      <c r="C37" s="6">
        <v>324</v>
      </c>
      <c r="D37" s="6">
        <v>102</v>
      </c>
      <c r="E37" s="6">
        <v>50</v>
      </c>
      <c r="F37" s="6">
        <v>27</v>
      </c>
      <c r="G37" s="6">
        <v>7</v>
      </c>
      <c r="H37" s="6">
        <v>8</v>
      </c>
      <c r="I37" s="6">
        <v>518</v>
      </c>
      <c r="J37" s="6"/>
      <c r="K37" s="6">
        <v>331</v>
      </c>
      <c r="L37" s="6">
        <v>124</v>
      </c>
      <c r="M37" s="6">
        <v>73</v>
      </c>
      <c r="N37" s="6">
        <v>52</v>
      </c>
      <c r="O37" s="6">
        <v>14</v>
      </c>
      <c r="P37" s="6">
        <v>9</v>
      </c>
      <c r="Q37" s="6">
        <v>603</v>
      </c>
      <c r="R37" s="6"/>
      <c r="S37" s="16">
        <v>2.1604938271604937</v>
      </c>
      <c r="T37" s="16">
        <v>21.568627450980394</v>
      </c>
      <c r="U37" s="16">
        <v>46</v>
      </c>
      <c r="V37" s="16">
        <v>92.5925925925926</v>
      </c>
      <c r="W37" s="16">
        <v>100</v>
      </c>
      <c r="X37" s="16">
        <v>12.5</v>
      </c>
      <c r="Y37" s="16">
        <v>16.409266409266408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12.75">
      <c r="A38" t="s">
        <v>44</v>
      </c>
      <c r="B38" t="s">
        <v>43</v>
      </c>
      <c r="C38" s="6">
        <v>431</v>
      </c>
      <c r="D38" s="6">
        <v>138</v>
      </c>
      <c r="E38" s="6">
        <v>67</v>
      </c>
      <c r="F38" s="6">
        <v>44</v>
      </c>
      <c r="G38" s="6">
        <v>13</v>
      </c>
      <c r="H38" s="6">
        <v>4</v>
      </c>
      <c r="I38" s="6">
        <v>697</v>
      </c>
      <c r="J38" s="6"/>
      <c r="K38" s="6">
        <v>497</v>
      </c>
      <c r="L38" s="6">
        <v>172</v>
      </c>
      <c r="M38" s="6">
        <v>112</v>
      </c>
      <c r="N38" s="6">
        <v>88</v>
      </c>
      <c r="O38" s="6">
        <v>24</v>
      </c>
      <c r="P38" s="6">
        <v>18</v>
      </c>
      <c r="Q38" s="6">
        <v>911</v>
      </c>
      <c r="R38" s="6"/>
      <c r="S38" s="16">
        <v>15.31322505800464</v>
      </c>
      <c r="T38" s="16">
        <v>24.63768115942029</v>
      </c>
      <c r="U38" s="16">
        <v>67.16417910447761</v>
      </c>
      <c r="V38" s="16">
        <v>100</v>
      </c>
      <c r="W38" s="16">
        <v>84.61538461538461</v>
      </c>
      <c r="X38" s="16">
        <v>350</v>
      </c>
      <c r="Y38" s="16">
        <v>30.703012912482066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ht="12.75">
      <c r="A39" t="s">
        <v>45</v>
      </c>
      <c r="B39" t="s">
        <v>43</v>
      </c>
      <c r="C39" s="6">
        <v>384</v>
      </c>
      <c r="D39" s="6">
        <v>110</v>
      </c>
      <c r="E39" s="6">
        <v>70</v>
      </c>
      <c r="F39" s="6">
        <v>42</v>
      </c>
      <c r="G39" s="6">
        <v>18</v>
      </c>
      <c r="H39" s="6">
        <v>10</v>
      </c>
      <c r="I39" s="6">
        <v>634</v>
      </c>
      <c r="J39" s="6"/>
      <c r="K39" s="6">
        <v>461</v>
      </c>
      <c r="L39" s="6">
        <v>162</v>
      </c>
      <c r="M39" s="6">
        <v>96</v>
      </c>
      <c r="N39" s="6">
        <v>55</v>
      </c>
      <c r="O39" s="6">
        <v>17</v>
      </c>
      <c r="P39" s="6">
        <v>16</v>
      </c>
      <c r="Q39" s="6">
        <v>807</v>
      </c>
      <c r="R39" s="6"/>
      <c r="S39" s="16">
        <v>20.052083333333332</v>
      </c>
      <c r="T39" s="16">
        <v>47.27272727272727</v>
      </c>
      <c r="U39" s="16">
        <v>37.142857142857146</v>
      </c>
      <c r="V39" s="16">
        <v>30.952380952380953</v>
      </c>
      <c r="W39" s="16">
        <v>-5.555555555555555</v>
      </c>
      <c r="X39" s="16">
        <v>60</v>
      </c>
      <c r="Y39" s="16">
        <v>27.28706624605678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12.75">
      <c r="A40" t="s">
        <v>46</v>
      </c>
      <c r="B40" t="s">
        <v>43</v>
      </c>
      <c r="C40" s="6">
        <v>633</v>
      </c>
      <c r="D40" s="6">
        <v>221</v>
      </c>
      <c r="E40" s="6">
        <v>91</v>
      </c>
      <c r="F40" s="6">
        <v>48</v>
      </c>
      <c r="G40" s="6">
        <v>11</v>
      </c>
      <c r="H40" s="6">
        <v>8</v>
      </c>
      <c r="I40" s="6">
        <v>1012</v>
      </c>
      <c r="J40" s="6"/>
      <c r="K40" s="6">
        <v>857</v>
      </c>
      <c r="L40" s="6">
        <v>264</v>
      </c>
      <c r="M40" s="6">
        <v>162</v>
      </c>
      <c r="N40" s="6">
        <v>95</v>
      </c>
      <c r="O40" s="6">
        <v>24</v>
      </c>
      <c r="P40" s="6">
        <v>19</v>
      </c>
      <c r="Q40" s="6">
        <v>1421</v>
      </c>
      <c r="R40" s="6"/>
      <c r="S40" s="16">
        <v>35.3870458135861</v>
      </c>
      <c r="T40" s="16">
        <v>19.457013574660632</v>
      </c>
      <c r="U40" s="16">
        <v>78.02197802197803</v>
      </c>
      <c r="V40" s="16">
        <v>97.91666666666667</v>
      </c>
      <c r="W40" s="16">
        <v>118.18181818181819</v>
      </c>
      <c r="X40" s="16">
        <v>137.5</v>
      </c>
      <c r="Y40" s="16">
        <v>40.41501976284585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12.75">
      <c r="A41" t="s">
        <v>47</v>
      </c>
      <c r="B41" t="s">
        <v>43</v>
      </c>
      <c r="C41" s="6">
        <v>545</v>
      </c>
      <c r="D41" s="6">
        <v>152</v>
      </c>
      <c r="E41" s="6">
        <v>81</v>
      </c>
      <c r="F41" s="6">
        <v>41</v>
      </c>
      <c r="G41" s="6">
        <v>19</v>
      </c>
      <c r="H41" s="6">
        <v>9</v>
      </c>
      <c r="I41" s="6">
        <v>847</v>
      </c>
      <c r="J41" s="6"/>
      <c r="K41" s="6">
        <v>724</v>
      </c>
      <c r="L41" s="6">
        <v>219</v>
      </c>
      <c r="M41" s="6">
        <v>149</v>
      </c>
      <c r="N41" s="6">
        <v>75</v>
      </c>
      <c r="O41" s="6">
        <v>29</v>
      </c>
      <c r="P41" s="6">
        <v>19</v>
      </c>
      <c r="Q41" s="6">
        <v>1215</v>
      </c>
      <c r="R41" s="6"/>
      <c r="S41" s="16">
        <v>32.84403669724771</v>
      </c>
      <c r="T41" s="16">
        <v>44.078947368421055</v>
      </c>
      <c r="U41" s="16">
        <v>83.95061728395062</v>
      </c>
      <c r="V41" s="16">
        <v>82.92682926829268</v>
      </c>
      <c r="W41" s="16">
        <v>52.63157894736842</v>
      </c>
      <c r="X41" s="16">
        <v>111.11111111111111</v>
      </c>
      <c r="Y41" s="16">
        <v>43.447461629279815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12.75">
      <c r="A42" t="s">
        <v>48</v>
      </c>
      <c r="B42" t="s">
        <v>43</v>
      </c>
      <c r="C42" s="6">
        <v>317</v>
      </c>
      <c r="D42" s="6">
        <v>63</v>
      </c>
      <c r="E42" s="6">
        <v>32</v>
      </c>
      <c r="F42" s="6">
        <v>3</v>
      </c>
      <c r="G42" s="6">
        <v>4</v>
      </c>
      <c r="H42" s="6">
        <v>2</v>
      </c>
      <c r="I42" s="6">
        <v>421</v>
      </c>
      <c r="J42" s="6"/>
      <c r="K42" s="6">
        <v>458</v>
      </c>
      <c r="L42" s="6">
        <v>144</v>
      </c>
      <c r="M42" s="6">
        <v>70</v>
      </c>
      <c r="N42" s="6">
        <v>32</v>
      </c>
      <c r="O42" s="6">
        <v>8</v>
      </c>
      <c r="P42" s="6">
        <v>4</v>
      </c>
      <c r="Q42" s="6">
        <v>716</v>
      </c>
      <c r="R42" s="6"/>
      <c r="S42" s="16">
        <v>44.4794952681388</v>
      </c>
      <c r="T42" s="16">
        <v>128.57142857142858</v>
      </c>
      <c r="U42" s="16">
        <v>118.75</v>
      </c>
      <c r="V42" s="16">
        <v>966.6666666666666</v>
      </c>
      <c r="W42" s="16">
        <v>100</v>
      </c>
      <c r="X42" s="16">
        <v>100</v>
      </c>
      <c r="Y42" s="16">
        <v>70.07125890736341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4" spans="1:25" ht="12.75">
      <c r="A44" t="s">
        <v>49</v>
      </c>
      <c r="C44">
        <f>MEDIAN(C3:C42)</f>
        <v>389.5</v>
      </c>
      <c r="D44">
        <f aca="true" t="shared" si="0" ref="D44:Q44">MEDIAN(D3:D42)</f>
        <v>136.5</v>
      </c>
      <c r="E44">
        <f t="shared" si="0"/>
        <v>68.5</v>
      </c>
      <c r="F44">
        <f t="shared" si="0"/>
        <v>40.5</v>
      </c>
      <c r="G44">
        <f t="shared" si="0"/>
        <v>12</v>
      </c>
      <c r="H44">
        <f t="shared" si="0"/>
        <v>8</v>
      </c>
      <c r="I44">
        <f t="shared" si="0"/>
        <v>635.5</v>
      </c>
      <c r="K44">
        <f t="shared" si="0"/>
        <v>488.5</v>
      </c>
      <c r="L44">
        <f t="shared" si="0"/>
        <v>167.5</v>
      </c>
      <c r="M44">
        <f t="shared" si="0"/>
        <v>102.5</v>
      </c>
      <c r="N44">
        <f t="shared" si="0"/>
        <v>60.5</v>
      </c>
      <c r="O44">
        <f t="shared" si="0"/>
        <v>17.5</v>
      </c>
      <c r="P44">
        <f t="shared" si="0"/>
        <v>13</v>
      </c>
      <c r="Q44">
        <f t="shared" si="0"/>
        <v>851.5</v>
      </c>
      <c r="S44" s="8">
        <f>MEDIAN(S3:S42)</f>
        <v>13.39438008857259</v>
      </c>
      <c r="T44" s="8">
        <f aca="true" t="shared" si="1" ref="T44:Y44">MEDIAN(T3:T42)</f>
        <v>28.85194657573174</v>
      </c>
      <c r="U44" s="8">
        <f t="shared" si="1"/>
        <v>45.95918367346938</v>
      </c>
      <c r="V44" s="8">
        <f t="shared" si="1"/>
        <v>55.791592128801426</v>
      </c>
      <c r="W44" s="8">
        <f t="shared" si="1"/>
        <v>28.342245989304814</v>
      </c>
      <c r="X44" s="8">
        <f t="shared" si="1"/>
        <v>96.42857142857143</v>
      </c>
      <c r="Y44" s="8">
        <f t="shared" si="1"/>
        <v>23.389797375399468</v>
      </c>
    </row>
    <row r="45" spans="1:25" ht="12.75">
      <c r="A45" t="s">
        <v>211</v>
      </c>
      <c r="C45">
        <f>SUM(C3:C42)</f>
        <v>16432</v>
      </c>
      <c r="D45">
        <f aca="true" t="shared" si="2" ref="D45:Q45">SUM(D3:D42)</f>
        <v>5529</v>
      </c>
      <c r="E45">
        <f t="shared" si="2"/>
        <v>2964</v>
      </c>
      <c r="F45">
        <f t="shared" si="2"/>
        <v>1658</v>
      </c>
      <c r="G45">
        <f t="shared" si="2"/>
        <v>508</v>
      </c>
      <c r="H45">
        <f t="shared" si="2"/>
        <v>294</v>
      </c>
      <c r="I45">
        <f t="shared" si="2"/>
        <v>27385</v>
      </c>
      <c r="J45" t="s">
        <v>222</v>
      </c>
      <c r="K45">
        <f t="shared" si="2"/>
        <v>19358</v>
      </c>
      <c r="L45">
        <f t="shared" si="2"/>
        <v>7039</v>
      </c>
      <c r="M45">
        <f t="shared" si="2"/>
        <v>4218</v>
      </c>
      <c r="N45">
        <f t="shared" si="2"/>
        <v>2536</v>
      </c>
      <c r="O45">
        <f t="shared" si="2"/>
        <v>701</v>
      </c>
      <c r="P45">
        <f t="shared" si="2"/>
        <v>556</v>
      </c>
      <c r="Q45">
        <f t="shared" si="2"/>
        <v>34408</v>
      </c>
      <c r="S45" s="8">
        <f>100*(SUM(K3:K42)/SUM(C3:C42)-1)</f>
        <v>17.80671859785783</v>
      </c>
      <c r="T45" s="8">
        <f aca="true" t="shared" si="3" ref="T45:Y45">100*(SUM(L3:L42)/SUM(D3:D42)-1)</f>
        <v>27.31054440224272</v>
      </c>
      <c r="U45" s="8">
        <f t="shared" si="3"/>
        <v>42.307692307692314</v>
      </c>
      <c r="V45" s="8">
        <f t="shared" si="3"/>
        <v>52.955367913148365</v>
      </c>
      <c r="W45" s="8">
        <f t="shared" si="3"/>
        <v>37.99212598425197</v>
      </c>
      <c r="X45" s="8">
        <f t="shared" si="3"/>
        <v>89.11564625850342</v>
      </c>
      <c r="Y45" s="8">
        <f t="shared" si="3"/>
        <v>25.645426328281907</v>
      </c>
    </row>
    <row r="46" spans="19:25" ht="12.75">
      <c r="S46" s="8"/>
      <c r="T46" s="8"/>
      <c r="U46" s="8"/>
      <c r="V46" s="8"/>
      <c r="W46" s="8"/>
      <c r="X46" s="8"/>
      <c r="Y46" s="8"/>
    </row>
  </sheetData>
  <mergeCells count="3">
    <mergeCell ref="C1:I1"/>
    <mergeCell ref="K1:Q1"/>
    <mergeCell ref="S1:Y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54"/>
  <sheetViews>
    <sheetView workbookViewId="0" topLeftCell="A41">
      <selection activeCell="D62" sqref="D62"/>
    </sheetView>
  </sheetViews>
  <sheetFormatPr defaultColWidth="9.140625" defaultRowHeight="12.75"/>
  <cols>
    <col min="1" max="2" width="12.8515625" style="0" customWidth="1"/>
  </cols>
  <sheetData>
    <row r="1" spans="1:25" ht="12.75">
      <c r="A1" s="1" t="s">
        <v>2</v>
      </c>
      <c r="B1" s="1" t="s">
        <v>3</v>
      </c>
      <c r="C1" s="14" t="s">
        <v>212</v>
      </c>
      <c r="D1" s="14"/>
      <c r="E1" s="14"/>
      <c r="F1" s="14"/>
      <c r="G1" s="14"/>
      <c r="H1" s="14"/>
      <c r="I1" s="14"/>
      <c r="K1" s="14" t="s">
        <v>213</v>
      </c>
      <c r="L1" s="14"/>
      <c r="M1" s="14"/>
      <c r="N1" s="14"/>
      <c r="O1" s="14"/>
      <c r="P1" s="14"/>
      <c r="Q1" s="14"/>
      <c r="S1" s="14" t="s">
        <v>214</v>
      </c>
      <c r="T1" s="14"/>
      <c r="U1" s="14"/>
      <c r="V1" s="14"/>
      <c r="W1" s="14"/>
      <c r="X1" s="14"/>
      <c r="Y1" s="14"/>
    </row>
    <row r="2" spans="3:43" ht="12.75">
      <c r="C2" s="15" t="s">
        <v>215</v>
      </c>
      <c r="D2" s="4" t="s">
        <v>216</v>
      </c>
      <c r="E2" s="4" t="s">
        <v>217</v>
      </c>
      <c r="F2" s="4" t="s">
        <v>218</v>
      </c>
      <c r="G2" s="4" t="s">
        <v>219</v>
      </c>
      <c r="H2" s="4" t="s">
        <v>220</v>
      </c>
      <c r="I2" s="4" t="s">
        <v>221</v>
      </c>
      <c r="J2" s="6"/>
      <c r="K2" s="15" t="s">
        <v>215</v>
      </c>
      <c r="L2" s="4" t="s">
        <v>216</v>
      </c>
      <c r="M2" s="4" t="s">
        <v>217</v>
      </c>
      <c r="N2" s="4" t="s">
        <v>218</v>
      </c>
      <c r="O2" s="4" t="s">
        <v>219</v>
      </c>
      <c r="P2" s="4" t="s">
        <v>220</v>
      </c>
      <c r="Q2" s="4" t="s">
        <v>221</v>
      </c>
      <c r="R2" s="6"/>
      <c r="S2" s="15" t="s">
        <v>215</v>
      </c>
      <c r="T2" s="4" t="s">
        <v>216</v>
      </c>
      <c r="U2" s="4" t="s">
        <v>217</v>
      </c>
      <c r="V2" s="4" t="s">
        <v>218</v>
      </c>
      <c r="W2" s="4" t="s">
        <v>219</v>
      </c>
      <c r="X2" s="4" t="s">
        <v>220</v>
      </c>
      <c r="Y2" s="4" t="s">
        <v>221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12.75">
      <c r="A3" t="s">
        <v>52</v>
      </c>
      <c r="B3" t="s">
        <v>5</v>
      </c>
      <c r="C3" s="6">
        <v>298</v>
      </c>
      <c r="D3" s="6">
        <v>104</v>
      </c>
      <c r="E3" s="6">
        <v>54</v>
      </c>
      <c r="F3" s="6">
        <v>26</v>
      </c>
      <c r="G3" s="6">
        <v>10</v>
      </c>
      <c r="H3" s="6">
        <v>2</v>
      </c>
      <c r="I3" s="6">
        <v>494</v>
      </c>
      <c r="J3" s="6"/>
      <c r="K3" s="6">
        <v>271</v>
      </c>
      <c r="L3" s="6">
        <v>107</v>
      </c>
      <c r="M3" s="6">
        <v>61</v>
      </c>
      <c r="N3" s="6">
        <v>25</v>
      </c>
      <c r="O3" s="6">
        <v>11</v>
      </c>
      <c r="P3" s="6">
        <v>9</v>
      </c>
      <c r="Q3" s="6">
        <v>484</v>
      </c>
      <c r="R3" s="6"/>
      <c r="S3" s="16">
        <v>-9.060402684563758</v>
      </c>
      <c r="T3" s="16">
        <v>2.8846153846153846</v>
      </c>
      <c r="U3" s="16">
        <v>12.962962962962964</v>
      </c>
      <c r="V3" s="16">
        <v>-3.8461538461538463</v>
      </c>
      <c r="W3" s="16">
        <v>10</v>
      </c>
      <c r="X3" s="16">
        <v>350</v>
      </c>
      <c r="Y3" s="16">
        <v>-2.0242914979757085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12.75">
      <c r="A4" t="s">
        <v>53</v>
      </c>
      <c r="B4" t="s">
        <v>5</v>
      </c>
      <c r="C4" s="6">
        <v>259</v>
      </c>
      <c r="D4" s="6">
        <v>64</v>
      </c>
      <c r="E4" s="6">
        <v>33</v>
      </c>
      <c r="F4" s="6">
        <v>19</v>
      </c>
      <c r="G4" s="6">
        <v>6</v>
      </c>
      <c r="H4" s="6">
        <v>1</v>
      </c>
      <c r="I4" s="6">
        <v>382</v>
      </c>
      <c r="J4" s="6"/>
      <c r="K4" s="6">
        <v>282</v>
      </c>
      <c r="L4" s="6">
        <v>81</v>
      </c>
      <c r="M4" s="6">
        <v>46</v>
      </c>
      <c r="N4" s="6">
        <v>15</v>
      </c>
      <c r="O4" s="6">
        <v>4</v>
      </c>
      <c r="P4" s="6">
        <v>4</v>
      </c>
      <c r="Q4" s="6">
        <v>432</v>
      </c>
      <c r="R4" s="6"/>
      <c r="S4" s="16">
        <v>8.88030888030888</v>
      </c>
      <c r="T4" s="16">
        <v>26.5625</v>
      </c>
      <c r="U4" s="16">
        <v>39.39393939393939</v>
      </c>
      <c r="V4" s="16">
        <v>-21.05263157894737</v>
      </c>
      <c r="W4" s="16">
        <v>-33.333333333333336</v>
      </c>
      <c r="X4" s="16">
        <v>300</v>
      </c>
      <c r="Y4" s="16">
        <v>13.089005235602095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2.75">
      <c r="A5" t="s">
        <v>54</v>
      </c>
      <c r="B5" t="s">
        <v>5</v>
      </c>
      <c r="C5" s="6">
        <v>313</v>
      </c>
      <c r="D5" s="6">
        <v>106</v>
      </c>
      <c r="E5" s="6">
        <v>52</v>
      </c>
      <c r="F5" s="6">
        <v>39</v>
      </c>
      <c r="G5" s="6">
        <v>8</v>
      </c>
      <c r="H5" s="6">
        <v>14</v>
      </c>
      <c r="I5" s="6">
        <v>532</v>
      </c>
      <c r="J5" s="6"/>
      <c r="K5" s="6">
        <v>256</v>
      </c>
      <c r="L5" s="6">
        <v>113</v>
      </c>
      <c r="M5" s="6">
        <v>55</v>
      </c>
      <c r="N5" s="6">
        <v>36</v>
      </c>
      <c r="O5" s="6">
        <v>7</v>
      </c>
      <c r="P5" s="6">
        <v>15</v>
      </c>
      <c r="Q5" s="6">
        <v>482</v>
      </c>
      <c r="R5" s="6"/>
      <c r="S5" s="16">
        <v>-18.210862619808307</v>
      </c>
      <c r="T5" s="16">
        <v>6.60377358490566</v>
      </c>
      <c r="U5" s="16">
        <v>5.769230769230769</v>
      </c>
      <c r="V5" s="16">
        <v>-7.6923076923076925</v>
      </c>
      <c r="W5" s="16">
        <v>-12.5</v>
      </c>
      <c r="X5" s="16">
        <v>7.142857142857143</v>
      </c>
      <c r="Y5" s="16">
        <v>-9.398496240601503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2.75">
      <c r="A6" t="s">
        <v>55</v>
      </c>
      <c r="B6" t="s">
        <v>10</v>
      </c>
      <c r="C6" s="6">
        <v>208</v>
      </c>
      <c r="D6" s="6">
        <v>57</v>
      </c>
      <c r="E6" s="6">
        <v>25</v>
      </c>
      <c r="F6" s="6">
        <v>11</v>
      </c>
      <c r="G6" s="6">
        <v>2</v>
      </c>
      <c r="H6" s="6">
        <v>2</v>
      </c>
      <c r="I6" s="6">
        <v>305</v>
      </c>
      <c r="J6" s="6"/>
      <c r="K6" s="6">
        <v>293</v>
      </c>
      <c r="L6" s="6">
        <v>76</v>
      </c>
      <c r="M6" s="6">
        <v>57</v>
      </c>
      <c r="N6" s="6">
        <v>18</v>
      </c>
      <c r="O6" s="6">
        <v>7</v>
      </c>
      <c r="P6" s="6">
        <v>2</v>
      </c>
      <c r="Q6" s="6">
        <v>453</v>
      </c>
      <c r="R6" s="6"/>
      <c r="S6" s="16">
        <v>40.86538461538461</v>
      </c>
      <c r="T6" s="16">
        <v>33.333333333333336</v>
      </c>
      <c r="U6" s="16">
        <v>128</v>
      </c>
      <c r="V6" s="16">
        <v>63.63636363636363</v>
      </c>
      <c r="W6" s="16">
        <v>250</v>
      </c>
      <c r="X6" s="16">
        <v>0</v>
      </c>
      <c r="Y6" s="16">
        <v>48.52459016393443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t="s">
        <v>56</v>
      </c>
      <c r="B7" t="s">
        <v>10</v>
      </c>
      <c r="C7" s="6">
        <v>250</v>
      </c>
      <c r="D7" s="6">
        <v>98</v>
      </c>
      <c r="E7" s="6">
        <v>74</v>
      </c>
      <c r="F7" s="6">
        <v>38</v>
      </c>
      <c r="G7" s="6">
        <v>10</v>
      </c>
      <c r="H7" s="6">
        <v>10</v>
      </c>
      <c r="I7" s="6">
        <v>480</v>
      </c>
      <c r="J7" s="6"/>
      <c r="K7" s="6">
        <v>460</v>
      </c>
      <c r="L7" s="6">
        <v>174</v>
      </c>
      <c r="M7" s="6">
        <v>142</v>
      </c>
      <c r="N7" s="6">
        <v>98</v>
      </c>
      <c r="O7" s="6">
        <v>31</v>
      </c>
      <c r="P7" s="6">
        <v>25</v>
      </c>
      <c r="Q7" s="6">
        <v>930</v>
      </c>
      <c r="R7" s="6"/>
      <c r="S7" s="16">
        <v>84</v>
      </c>
      <c r="T7" s="16">
        <v>77.55102040816327</v>
      </c>
      <c r="U7" s="16">
        <v>91.89189189189189</v>
      </c>
      <c r="V7" s="16">
        <v>157.89473684210526</v>
      </c>
      <c r="W7" s="16">
        <v>210</v>
      </c>
      <c r="X7" s="16">
        <v>150</v>
      </c>
      <c r="Y7" s="16">
        <v>93.75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2.75">
      <c r="A8" t="s">
        <v>36</v>
      </c>
      <c r="B8" t="s">
        <v>10</v>
      </c>
      <c r="C8" s="6">
        <v>436</v>
      </c>
      <c r="D8" s="6">
        <v>175</v>
      </c>
      <c r="E8" s="6">
        <v>76</v>
      </c>
      <c r="F8" s="6">
        <v>55</v>
      </c>
      <c r="G8" s="6">
        <v>20</v>
      </c>
      <c r="H8" s="6">
        <v>14</v>
      </c>
      <c r="I8" s="6">
        <v>776</v>
      </c>
      <c r="J8" s="6"/>
      <c r="K8" s="6">
        <v>415</v>
      </c>
      <c r="L8" s="6">
        <v>152</v>
      </c>
      <c r="M8" s="6">
        <v>113</v>
      </c>
      <c r="N8" s="6">
        <v>69</v>
      </c>
      <c r="O8" s="6">
        <v>33</v>
      </c>
      <c r="P8" s="6">
        <v>18</v>
      </c>
      <c r="Q8" s="6">
        <v>800</v>
      </c>
      <c r="R8" s="6"/>
      <c r="S8" s="16">
        <v>-4.81651376146789</v>
      </c>
      <c r="T8" s="16">
        <v>-13.142857142857142</v>
      </c>
      <c r="U8" s="16">
        <v>48.68421052631579</v>
      </c>
      <c r="V8" s="16">
        <v>25.454545454545453</v>
      </c>
      <c r="W8" s="16">
        <v>65</v>
      </c>
      <c r="X8" s="16">
        <v>28.571428571428573</v>
      </c>
      <c r="Y8" s="16">
        <v>3.0927835051546393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2.75">
      <c r="A9" t="s">
        <v>57</v>
      </c>
      <c r="B9" t="s">
        <v>10</v>
      </c>
      <c r="C9" s="6">
        <v>346</v>
      </c>
      <c r="D9" s="6">
        <v>89</v>
      </c>
      <c r="E9" s="6">
        <v>44</v>
      </c>
      <c r="F9" s="6">
        <v>13</v>
      </c>
      <c r="G9" s="6">
        <v>4</v>
      </c>
      <c r="H9" s="6">
        <v>2</v>
      </c>
      <c r="I9" s="6">
        <v>498</v>
      </c>
      <c r="J9" s="6"/>
      <c r="K9" s="6">
        <v>607</v>
      </c>
      <c r="L9" s="6">
        <v>150</v>
      </c>
      <c r="M9" s="6">
        <v>103</v>
      </c>
      <c r="N9" s="6">
        <v>35</v>
      </c>
      <c r="O9" s="6">
        <v>15</v>
      </c>
      <c r="P9" s="6">
        <v>6</v>
      </c>
      <c r="Q9" s="6">
        <v>916</v>
      </c>
      <c r="R9" s="6"/>
      <c r="S9" s="16">
        <v>75.43352601156069</v>
      </c>
      <c r="T9" s="16">
        <v>68.53932584269663</v>
      </c>
      <c r="U9" s="16">
        <v>134.0909090909091</v>
      </c>
      <c r="V9" s="16">
        <v>169.23076923076923</v>
      </c>
      <c r="W9" s="16">
        <v>275</v>
      </c>
      <c r="X9" s="16">
        <v>200</v>
      </c>
      <c r="Y9" s="16">
        <v>83.93574297188755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12.75">
      <c r="A10" t="s">
        <v>58</v>
      </c>
      <c r="B10" t="s">
        <v>10</v>
      </c>
      <c r="C10" s="6">
        <v>347</v>
      </c>
      <c r="D10" s="6">
        <v>110</v>
      </c>
      <c r="E10" s="6">
        <v>67</v>
      </c>
      <c r="F10" s="6">
        <v>44</v>
      </c>
      <c r="G10" s="6">
        <v>8</v>
      </c>
      <c r="H10" s="6">
        <v>7</v>
      </c>
      <c r="I10" s="6">
        <v>583</v>
      </c>
      <c r="J10" s="6"/>
      <c r="K10" s="6">
        <v>758</v>
      </c>
      <c r="L10" s="6">
        <v>199</v>
      </c>
      <c r="M10" s="6">
        <v>142</v>
      </c>
      <c r="N10" s="6">
        <v>99</v>
      </c>
      <c r="O10" s="6">
        <v>14</v>
      </c>
      <c r="P10" s="6">
        <v>15</v>
      </c>
      <c r="Q10" s="6">
        <v>1227</v>
      </c>
      <c r="R10" s="6"/>
      <c r="S10" s="16">
        <v>118.44380403458213</v>
      </c>
      <c r="T10" s="16">
        <v>80.9090909090909</v>
      </c>
      <c r="U10" s="16">
        <v>111.94029850746269</v>
      </c>
      <c r="V10" s="16">
        <v>125</v>
      </c>
      <c r="W10" s="16">
        <v>75</v>
      </c>
      <c r="X10" s="16">
        <v>114.28571428571429</v>
      </c>
      <c r="Y10" s="16">
        <v>110.4631217838765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t="s">
        <v>59</v>
      </c>
      <c r="B11" t="s">
        <v>10</v>
      </c>
      <c r="C11" s="6">
        <v>246</v>
      </c>
      <c r="D11" s="6">
        <v>92</v>
      </c>
      <c r="E11" s="6">
        <v>41</v>
      </c>
      <c r="F11" s="6">
        <v>22</v>
      </c>
      <c r="G11" s="6">
        <v>5</v>
      </c>
      <c r="H11" s="6">
        <v>2</v>
      </c>
      <c r="I11" s="6">
        <v>408</v>
      </c>
      <c r="J11" s="6"/>
      <c r="K11" s="6">
        <v>207</v>
      </c>
      <c r="L11" s="6">
        <v>68</v>
      </c>
      <c r="M11" s="6">
        <v>37</v>
      </c>
      <c r="N11" s="6">
        <v>28</v>
      </c>
      <c r="O11" s="6">
        <v>6</v>
      </c>
      <c r="P11" s="6">
        <v>5</v>
      </c>
      <c r="Q11" s="6">
        <v>351</v>
      </c>
      <c r="R11" s="6"/>
      <c r="S11" s="16">
        <v>-15.853658536585366</v>
      </c>
      <c r="T11" s="16">
        <v>-26.08695652173913</v>
      </c>
      <c r="U11" s="16">
        <v>-9.75609756097561</v>
      </c>
      <c r="V11" s="16">
        <v>27.272727272727273</v>
      </c>
      <c r="W11" s="16">
        <v>20</v>
      </c>
      <c r="X11" s="16">
        <v>150</v>
      </c>
      <c r="Y11" s="16">
        <v>-13.970588235294118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2.75">
      <c r="A12" t="s">
        <v>60</v>
      </c>
      <c r="B12" t="s">
        <v>10</v>
      </c>
      <c r="C12" s="6">
        <v>205</v>
      </c>
      <c r="D12" s="6">
        <v>68</v>
      </c>
      <c r="E12" s="6">
        <v>26</v>
      </c>
      <c r="F12" s="6">
        <v>10</v>
      </c>
      <c r="G12" s="6">
        <v>6</v>
      </c>
      <c r="H12" s="6">
        <v>1</v>
      </c>
      <c r="I12" s="6">
        <v>316</v>
      </c>
      <c r="J12" s="6"/>
      <c r="K12" s="6">
        <v>294</v>
      </c>
      <c r="L12" s="6">
        <v>97</v>
      </c>
      <c r="M12" s="6">
        <v>46</v>
      </c>
      <c r="N12" s="6">
        <v>24</v>
      </c>
      <c r="O12" s="6">
        <v>4</v>
      </c>
      <c r="P12" s="6">
        <v>6</v>
      </c>
      <c r="Q12" s="6">
        <v>471</v>
      </c>
      <c r="R12" s="6"/>
      <c r="S12" s="16">
        <v>43.41463414634146</v>
      </c>
      <c r="T12" s="16">
        <v>42.64705882352941</v>
      </c>
      <c r="U12" s="16">
        <v>76.92307692307692</v>
      </c>
      <c r="V12" s="16">
        <v>140</v>
      </c>
      <c r="W12" s="16">
        <v>-33.333333333333336</v>
      </c>
      <c r="X12" s="16">
        <v>500</v>
      </c>
      <c r="Y12" s="16">
        <v>49.050632911392405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ht="12.75">
      <c r="A13" t="s">
        <v>61</v>
      </c>
      <c r="B13" t="s">
        <v>10</v>
      </c>
      <c r="C13" s="6">
        <v>347</v>
      </c>
      <c r="D13" s="6">
        <v>115</v>
      </c>
      <c r="E13" s="6">
        <v>53</v>
      </c>
      <c r="F13" s="6">
        <v>21</v>
      </c>
      <c r="G13" s="6">
        <v>6</v>
      </c>
      <c r="H13" s="6">
        <v>5</v>
      </c>
      <c r="I13" s="6">
        <v>547</v>
      </c>
      <c r="J13" s="6"/>
      <c r="K13" s="6">
        <v>413</v>
      </c>
      <c r="L13" s="6">
        <v>121</v>
      </c>
      <c r="M13" s="6">
        <v>88</v>
      </c>
      <c r="N13" s="6">
        <v>31</v>
      </c>
      <c r="O13" s="6">
        <v>10</v>
      </c>
      <c r="P13" s="6">
        <v>8</v>
      </c>
      <c r="Q13" s="6">
        <v>671</v>
      </c>
      <c r="R13" s="6"/>
      <c r="S13" s="16">
        <v>19.020172910662826</v>
      </c>
      <c r="T13" s="16">
        <v>5.217391304347826</v>
      </c>
      <c r="U13" s="16">
        <v>66.0377358490566</v>
      </c>
      <c r="V13" s="16">
        <v>47.61904761904762</v>
      </c>
      <c r="W13" s="16">
        <v>66.66666666666667</v>
      </c>
      <c r="X13" s="16">
        <v>60</v>
      </c>
      <c r="Y13" s="16">
        <v>22.6691042047532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ht="12.75">
      <c r="A14" t="s">
        <v>62</v>
      </c>
      <c r="B14" t="s">
        <v>10</v>
      </c>
      <c r="C14" s="6">
        <v>231</v>
      </c>
      <c r="D14" s="6">
        <v>87</v>
      </c>
      <c r="E14" s="6">
        <v>38</v>
      </c>
      <c r="F14" s="6">
        <v>17</v>
      </c>
      <c r="G14" s="6">
        <v>5</v>
      </c>
      <c r="H14" s="6">
        <v>2</v>
      </c>
      <c r="I14" s="6">
        <v>380</v>
      </c>
      <c r="J14" s="6"/>
      <c r="K14" s="6">
        <v>280</v>
      </c>
      <c r="L14" s="6">
        <v>82</v>
      </c>
      <c r="M14" s="6">
        <v>65</v>
      </c>
      <c r="N14" s="6">
        <v>26</v>
      </c>
      <c r="O14" s="6">
        <v>13</v>
      </c>
      <c r="P14" s="6">
        <v>5</v>
      </c>
      <c r="Q14" s="6">
        <v>471</v>
      </c>
      <c r="R14" s="6"/>
      <c r="S14" s="16">
        <v>21.21212121212121</v>
      </c>
      <c r="T14" s="16">
        <v>-5.747126436781609</v>
      </c>
      <c r="U14" s="16">
        <v>71.05263157894737</v>
      </c>
      <c r="V14" s="16">
        <v>52.94117647058823</v>
      </c>
      <c r="W14" s="16">
        <v>160</v>
      </c>
      <c r="X14" s="16">
        <v>150</v>
      </c>
      <c r="Y14" s="16">
        <v>23.94736842105263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ht="12.75">
      <c r="A15" t="s">
        <v>63</v>
      </c>
      <c r="B15" t="s">
        <v>10</v>
      </c>
      <c r="C15" s="6">
        <v>274</v>
      </c>
      <c r="D15" s="6">
        <v>69</v>
      </c>
      <c r="E15" s="6">
        <v>30</v>
      </c>
      <c r="F15" s="6">
        <v>13</v>
      </c>
      <c r="G15" s="6">
        <v>1</v>
      </c>
      <c r="H15" s="6">
        <v>2</v>
      </c>
      <c r="I15" s="6">
        <v>389</v>
      </c>
      <c r="J15" s="6"/>
      <c r="K15" s="6">
        <v>341</v>
      </c>
      <c r="L15" s="6">
        <v>122</v>
      </c>
      <c r="M15" s="6">
        <v>58</v>
      </c>
      <c r="N15" s="6">
        <v>30</v>
      </c>
      <c r="O15" s="6">
        <v>4</v>
      </c>
      <c r="P15" s="6">
        <v>6</v>
      </c>
      <c r="Q15" s="6">
        <v>561</v>
      </c>
      <c r="R15" s="6"/>
      <c r="S15" s="16">
        <v>24.452554744525546</v>
      </c>
      <c r="T15" s="16">
        <v>76.81159420289855</v>
      </c>
      <c r="U15" s="16">
        <v>93.33333333333333</v>
      </c>
      <c r="V15" s="16">
        <v>130.76923076923077</v>
      </c>
      <c r="W15" s="16">
        <v>300</v>
      </c>
      <c r="X15" s="16">
        <v>200</v>
      </c>
      <c r="Y15" s="16">
        <v>44.2159383033419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ht="12.75">
      <c r="A16" t="s">
        <v>64</v>
      </c>
      <c r="B16" t="s">
        <v>10</v>
      </c>
      <c r="C16" s="6">
        <v>252</v>
      </c>
      <c r="D16" s="6">
        <v>80</v>
      </c>
      <c r="E16" s="6">
        <v>45</v>
      </c>
      <c r="F16" s="6">
        <v>18</v>
      </c>
      <c r="G16" s="6">
        <v>5</v>
      </c>
      <c r="H16" s="6">
        <v>2</v>
      </c>
      <c r="I16" s="6">
        <v>402</v>
      </c>
      <c r="J16" s="6"/>
      <c r="K16" s="6">
        <v>244</v>
      </c>
      <c r="L16" s="6">
        <v>108</v>
      </c>
      <c r="M16" s="6">
        <v>55</v>
      </c>
      <c r="N16" s="6">
        <v>24</v>
      </c>
      <c r="O16" s="6">
        <v>10</v>
      </c>
      <c r="P16" s="6">
        <v>4</v>
      </c>
      <c r="Q16" s="6">
        <v>445</v>
      </c>
      <c r="R16" s="6"/>
      <c r="S16" s="16">
        <v>-3.1746031746031744</v>
      </c>
      <c r="T16" s="16">
        <v>35</v>
      </c>
      <c r="U16" s="16">
        <v>22.22222222222222</v>
      </c>
      <c r="V16" s="16">
        <v>33.333333333333336</v>
      </c>
      <c r="W16" s="16">
        <v>100</v>
      </c>
      <c r="X16" s="16">
        <v>100</v>
      </c>
      <c r="Y16" s="16">
        <v>10.696517412935323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ht="12.75">
      <c r="A17" t="s">
        <v>65</v>
      </c>
      <c r="B17" t="s">
        <v>10</v>
      </c>
      <c r="C17" s="6">
        <v>296</v>
      </c>
      <c r="D17" s="6">
        <v>111</v>
      </c>
      <c r="E17" s="6">
        <v>62</v>
      </c>
      <c r="F17" s="6">
        <v>25</v>
      </c>
      <c r="G17" s="6">
        <v>8</v>
      </c>
      <c r="H17" s="6">
        <v>8</v>
      </c>
      <c r="I17" s="6">
        <v>510</v>
      </c>
      <c r="J17" s="6"/>
      <c r="K17" s="6">
        <v>390</v>
      </c>
      <c r="L17" s="6">
        <v>121</v>
      </c>
      <c r="M17" s="6">
        <v>73</v>
      </c>
      <c r="N17" s="6">
        <v>46</v>
      </c>
      <c r="O17" s="6">
        <v>12</v>
      </c>
      <c r="P17" s="6">
        <v>7</v>
      </c>
      <c r="Q17" s="6">
        <v>649</v>
      </c>
      <c r="R17" s="6"/>
      <c r="S17" s="16">
        <v>31.756756756756758</v>
      </c>
      <c r="T17" s="16">
        <v>9.00900900900901</v>
      </c>
      <c r="U17" s="16">
        <v>17.741935483870968</v>
      </c>
      <c r="V17" s="16">
        <v>84</v>
      </c>
      <c r="W17" s="16">
        <v>50</v>
      </c>
      <c r="X17" s="16">
        <v>-12.5</v>
      </c>
      <c r="Y17" s="16">
        <v>27.254901960784313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ht="12.75">
      <c r="A18" t="s">
        <v>66</v>
      </c>
      <c r="B18" t="s">
        <v>10</v>
      </c>
      <c r="C18" s="6">
        <v>427</v>
      </c>
      <c r="D18" s="6">
        <v>142</v>
      </c>
      <c r="E18" s="6">
        <v>78</v>
      </c>
      <c r="F18" s="6">
        <v>38</v>
      </c>
      <c r="G18" s="6">
        <v>11</v>
      </c>
      <c r="H18" s="6">
        <v>14</v>
      </c>
      <c r="I18" s="6">
        <v>710</v>
      </c>
      <c r="J18" s="6"/>
      <c r="K18" s="6">
        <v>355</v>
      </c>
      <c r="L18" s="6">
        <v>144</v>
      </c>
      <c r="M18" s="6">
        <v>96</v>
      </c>
      <c r="N18" s="6">
        <v>57</v>
      </c>
      <c r="O18" s="6">
        <v>13</v>
      </c>
      <c r="P18" s="6">
        <v>14</v>
      </c>
      <c r="Q18" s="6">
        <v>679</v>
      </c>
      <c r="R18" s="6"/>
      <c r="S18" s="16">
        <v>-16.861826697892273</v>
      </c>
      <c r="T18" s="16">
        <v>1.408450704225352</v>
      </c>
      <c r="U18" s="16">
        <v>23.076923076923077</v>
      </c>
      <c r="V18" s="16">
        <v>50</v>
      </c>
      <c r="W18" s="16">
        <v>18.181818181818183</v>
      </c>
      <c r="X18" s="16">
        <v>0</v>
      </c>
      <c r="Y18" s="16">
        <v>-4.366197183098592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12.75">
      <c r="A19" t="s">
        <v>67</v>
      </c>
      <c r="B19" t="s">
        <v>10</v>
      </c>
      <c r="C19" s="6">
        <v>301</v>
      </c>
      <c r="D19" s="6">
        <v>91</v>
      </c>
      <c r="E19" s="6">
        <v>57</v>
      </c>
      <c r="F19" s="6">
        <v>27</v>
      </c>
      <c r="G19" s="6">
        <v>8</v>
      </c>
      <c r="H19" s="6">
        <v>6</v>
      </c>
      <c r="I19" s="6">
        <v>490</v>
      </c>
      <c r="J19" s="6"/>
      <c r="K19" s="6">
        <v>346</v>
      </c>
      <c r="L19" s="6">
        <v>125</v>
      </c>
      <c r="M19" s="6">
        <v>63</v>
      </c>
      <c r="N19" s="6">
        <v>46</v>
      </c>
      <c r="O19" s="6">
        <v>17</v>
      </c>
      <c r="P19" s="6">
        <v>8</v>
      </c>
      <c r="Q19" s="6">
        <v>605</v>
      </c>
      <c r="R19" s="6"/>
      <c r="S19" s="16">
        <v>14.950166112956811</v>
      </c>
      <c r="T19" s="16">
        <v>37.362637362637365</v>
      </c>
      <c r="U19" s="16">
        <v>10.526315789473685</v>
      </c>
      <c r="V19" s="16">
        <v>70.37037037037037</v>
      </c>
      <c r="W19" s="16">
        <v>112.5</v>
      </c>
      <c r="X19" s="16">
        <v>33.333333333333336</v>
      </c>
      <c r="Y19" s="16">
        <v>23.46938775510204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ht="12.75">
      <c r="A20" t="s">
        <v>68</v>
      </c>
      <c r="B20" t="s">
        <v>10</v>
      </c>
      <c r="C20" s="6">
        <v>265</v>
      </c>
      <c r="D20" s="6">
        <v>93</v>
      </c>
      <c r="E20" s="6">
        <v>48</v>
      </c>
      <c r="F20" s="6">
        <v>29</v>
      </c>
      <c r="G20" s="6">
        <v>7</v>
      </c>
      <c r="H20" s="6">
        <v>6</v>
      </c>
      <c r="I20" s="6">
        <v>448</v>
      </c>
      <c r="J20" s="6"/>
      <c r="K20" s="6">
        <v>460</v>
      </c>
      <c r="L20" s="6">
        <v>137</v>
      </c>
      <c r="M20" s="6">
        <v>99</v>
      </c>
      <c r="N20" s="6">
        <v>59</v>
      </c>
      <c r="O20" s="6">
        <v>13</v>
      </c>
      <c r="P20" s="6">
        <v>14</v>
      </c>
      <c r="Q20" s="6">
        <v>782</v>
      </c>
      <c r="R20" s="6"/>
      <c r="S20" s="16">
        <v>73.58490566037736</v>
      </c>
      <c r="T20" s="16">
        <v>47.31182795698925</v>
      </c>
      <c r="U20" s="16">
        <v>106.25</v>
      </c>
      <c r="V20" s="16">
        <v>103.44827586206897</v>
      </c>
      <c r="W20" s="16">
        <v>85.71428571428571</v>
      </c>
      <c r="X20" s="16">
        <v>133.33333333333334</v>
      </c>
      <c r="Y20" s="16">
        <v>74.55357142857143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ht="12.75">
      <c r="A21" t="s">
        <v>69</v>
      </c>
      <c r="B21" t="s">
        <v>10</v>
      </c>
      <c r="C21" s="6">
        <v>513</v>
      </c>
      <c r="D21" s="6">
        <v>208</v>
      </c>
      <c r="E21" s="6">
        <v>116</v>
      </c>
      <c r="F21" s="6">
        <v>60</v>
      </c>
      <c r="G21" s="6">
        <v>13</v>
      </c>
      <c r="H21" s="6">
        <v>13</v>
      </c>
      <c r="I21" s="6">
        <v>923</v>
      </c>
      <c r="J21" s="6"/>
      <c r="K21" s="6">
        <v>518</v>
      </c>
      <c r="L21" s="6">
        <v>191</v>
      </c>
      <c r="M21" s="6">
        <v>148</v>
      </c>
      <c r="N21" s="6">
        <v>76</v>
      </c>
      <c r="O21" s="6">
        <v>18</v>
      </c>
      <c r="P21" s="6">
        <v>18</v>
      </c>
      <c r="Q21" s="6">
        <v>969</v>
      </c>
      <c r="R21" s="6"/>
      <c r="S21" s="16">
        <v>0.9746588693957114</v>
      </c>
      <c r="T21" s="16">
        <v>-8.173076923076923</v>
      </c>
      <c r="U21" s="16">
        <v>27.586206896551722</v>
      </c>
      <c r="V21" s="16">
        <v>26.666666666666668</v>
      </c>
      <c r="W21" s="16">
        <v>38.46153846153846</v>
      </c>
      <c r="X21" s="16">
        <v>38.46153846153846</v>
      </c>
      <c r="Y21" s="16">
        <v>4.9837486457204765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ht="12.75">
      <c r="A22" t="s">
        <v>70</v>
      </c>
      <c r="B22" t="s">
        <v>10</v>
      </c>
      <c r="C22" s="6">
        <v>286</v>
      </c>
      <c r="D22" s="6">
        <v>110</v>
      </c>
      <c r="E22" s="6">
        <v>58</v>
      </c>
      <c r="F22" s="6">
        <v>33</v>
      </c>
      <c r="G22" s="6">
        <v>10</v>
      </c>
      <c r="H22" s="6">
        <v>8</v>
      </c>
      <c r="I22" s="6">
        <v>505</v>
      </c>
      <c r="J22" s="6"/>
      <c r="K22" s="6">
        <v>323</v>
      </c>
      <c r="L22" s="6">
        <v>129</v>
      </c>
      <c r="M22" s="6">
        <v>85</v>
      </c>
      <c r="N22" s="6">
        <v>57</v>
      </c>
      <c r="O22" s="6">
        <v>17</v>
      </c>
      <c r="P22" s="6">
        <v>28</v>
      </c>
      <c r="Q22" s="6">
        <v>639</v>
      </c>
      <c r="R22" s="6"/>
      <c r="S22" s="16">
        <v>12.937062937062937</v>
      </c>
      <c r="T22" s="16">
        <v>17.272727272727273</v>
      </c>
      <c r="U22" s="16">
        <v>46.55172413793103</v>
      </c>
      <c r="V22" s="16">
        <v>72.72727272727273</v>
      </c>
      <c r="W22" s="16">
        <v>70</v>
      </c>
      <c r="X22" s="16">
        <v>250</v>
      </c>
      <c r="Y22" s="16">
        <v>26.534653465346533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ht="12.75">
      <c r="A23" t="s">
        <v>71</v>
      </c>
      <c r="B23" t="s">
        <v>10</v>
      </c>
      <c r="C23" s="6">
        <v>226</v>
      </c>
      <c r="D23" s="6">
        <v>83</v>
      </c>
      <c r="E23" s="6">
        <v>53</v>
      </c>
      <c r="F23" s="6">
        <v>36</v>
      </c>
      <c r="G23" s="6">
        <v>7</v>
      </c>
      <c r="H23" s="6">
        <v>2</v>
      </c>
      <c r="I23" s="6">
        <v>407</v>
      </c>
      <c r="J23" s="6"/>
      <c r="K23" s="6">
        <v>207</v>
      </c>
      <c r="L23" s="6">
        <v>95</v>
      </c>
      <c r="M23" s="6">
        <v>53</v>
      </c>
      <c r="N23" s="6">
        <v>38</v>
      </c>
      <c r="O23" s="6">
        <v>8</v>
      </c>
      <c r="P23" s="6">
        <v>9</v>
      </c>
      <c r="Q23" s="6">
        <v>410</v>
      </c>
      <c r="R23" s="6"/>
      <c r="S23" s="16">
        <v>-8.4070796460177</v>
      </c>
      <c r="T23" s="16">
        <v>14.457831325301205</v>
      </c>
      <c r="U23" s="16">
        <v>0</v>
      </c>
      <c r="V23" s="16">
        <v>5.555555555555555</v>
      </c>
      <c r="W23" s="16">
        <v>14.285714285714286</v>
      </c>
      <c r="X23" s="16">
        <v>350</v>
      </c>
      <c r="Y23" s="16">
        <v>0.7371007371007371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ht="12.75">
      <c r="A24" t="s">
        <v>47</v>
      </c>
      <c r="B24" t="s">
        <v>10</v>
      </c>
      <c r="C24" s="6">
        <v>493</v>
      </c>
      <c r="D24" s="6">
        <v>171</v>
      </c>
      <c r="E24" s="6">
        <v>100</v>
      </c>
      <c r="F24" s="6">
        <v>47</v>
      </c>
      <c r="G24" s="6">
        <v>20</v>
      </c>
      <c r="H24" s="6">
        <v>7</v>
      </c>
      <c r="I24" s="6">
        <v>838</v>
      </c>
      <c r="J24" s="6"/>
      <c r="K24" s="6">
        <v>447</v>
      </c>
      <c r="L24" s="6">
        <v>179</v>
      </c>
      <c r="M24" s="6">
        <v>100</v>
      </c>
      <c r="N24" s="6">
        <v>67</v>
      </c>
      <c r="O24" s="6">
        <v>16</v>
      </c>
      <c r="P24" s="6">
        <v>15</v>
      </c>
      <c r="Q24" s="6">
        <v>824</v>
      </c>
      <c r="R24" s="6"/>
      <c r="S24" s="16">
        <v>-9.330628803245435</v>
      </c>
      <c r="T24" s="16">
        <v>4.678362573099415</v>
      </c>
      <c r="U24" s="16">
        <v>0</v>
      </c>
      <c r="V24" s="16">
        <v>42.5531914893617</v>
      </c>
      <c r="W24" s="16">
        <v>-20</v>
      </c>
      <c r="X24" s="16">
        <v>114.28571428571429</v>
      </c>
      <c r="Y24" s="16">
        <v>-1.6706443914081146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12.75">
      <c r="A25" t="s">
        <v>72</v>
      </c>
      <c r="B25" t="s">
        <v>10</v>
      </c>
      <c r="C25" s="6">
        <v>321</v>
      </c>
      <c r="D25" s="6">
        <v>119</v>
      </c>
      <c r="E25" s="6">
        <v>59</v>
      </c>
      <c r="F25" s="6">
        <v>16</v>
      </c>
      <c r="G25" s="6">
        <v>8</v>
      </c>
      <c r="H25" s="6">
        <v>5</v>
      </c>
      <c r="I25" s="6">
        <v>528</v>
      </c>
      <c r="J25" s="6"/>
      <c r="K25" s="6">
        <v>324</v>
      </c>
      <c r="L25" s="6">
        <v>110</v>
      </c>
      <c r="M25" s="6">
        <v>81</v>
      </c>
      <c r="N25" s="6">
        <v>23</v>
      </c>
      <c r="O25" s="6">
        <v>9</v>
      </c>
      <c r="P25" s="6">
        <v>7</v>
      </c>
      <c r="Q25" s="6">
        <v>554</v>
      </c>
      <c r="R25" s="6"/>
      <c r="S25" s="16">
        <v>0.9345794392523364</v>
      </c>
      <c r="T25" s="16">
        <v>-7.563025210084033</v>
      </c>
      <c r="U25" s="16">
        <v>37.28813559322034</v>
      </c>
      <c r="V25" s="16">
        <v>43.75</v>
      </c>
      <c r="W25" s="16">
        <v>12.5</v>
      </c>
      <c r="X25" s="16">
        <v>40</v>
      </c>
      <c r="Y25" s="16">
        <v>4.924242424242424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12.75">
      <c r="A26" t="s">
        <v>73</v>
      </c>
      <c r="B26" t="s">
        <v>10</v>
      </c>
      <c r="C26" s="6">
        <v>225</v>
      </c>
      <c r="D26" s="6">
        <v>61</v>
      </c>
      <c r="E26" s="6">
        <v>39</v>
      </c>
      <c r="F26" s="6">
        <v>7</v>
      </c>
      <c r="G26" s="6">
        <v>4</v>
      </c>
      <c r="H26" s="6">
        <v>4</v>
      </c>
      <c r="I26" s="6">
        <v>340</v>
      </c>
      <c r="J26" s="6"/>
      <c r="K26" s="6">
        <v>255</v>
      </c>
      <c r="L26" s="6">
        <v>64</v>
      </c>
      <c r="M26" s="6">
        <v>42</v>
      </c>
      <c r="N26" s="6">
        <v>18</v>
      </c>
      <c r="O26" s="6">
        <v>6</v>
      </c>
      <c r="P26" s="6">
        <v>4</v>
      </c>
      <c r="Q26" s="6">
        <v>389</v>
      </c>
      <c r="R26" s="6"/>
      <c r="S26" s="16">
        <v>13.333333333333334</v>
      </c>
      <c r="T26" s="16">
        <v>4.918032786885246</v>
      </c>
      <c r="U26" s="16">
        <v>7.6923076923076925</v>
      </c>
      <c r="V26" s="16">
        <v>157.14285714285714</v>
      </c>
      <c r="W26" s="16">
        <v>50</v>
      </c>
      <c r="X26" s="16">
        <v>0</v>
      </c>
      <c r="Y26" s="16">
        <v>14.411764705882353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2.75">
      <c r="A27" t="s">
        <v>74</v>
      </c>
      <c r="B27" t="s">
        <v>10</v>
      </c>
      <c r="C27" s="6">
        <v>290</v>
      </c>
      <c r="D27" s="6">
        <v>92</v>
      </c>
      <c r="E27" s="6">
        <v>56</v>
      </c>
      <c r="F27" s="6">
        <v>15</v>
      </c>
      <c r="G27" s="6">
        <v>8</v>
      </c>
      <c r="H27" s="6">
        <v>3</v>
      </c>
      <c r="I27" s="6">
        <v>464</v>
      </c>
      <c r="J27" s="6"/>
      <c r="K27" s="6">
        <v>315</v>
      </c>
      <c r="L27" s="6">
        <v>113</v>
      </c>
      <c r="M27" s="6">
        <v>58</v>
      </c>
      <c r="N27" s="6">
        <v>27</v>
      </c>
      <c r="O27" s="6">
        <v>6</v>
      </c>
      <c r="P27" s="6">
        <v>7</v>
      </c>
      <c r="Q27" s="6">
        <v>526</v>
      </c>
      <c r="R27" s="6"/>
      <c r="S27" s="16">
        <v>8.620689655172415</v>
      </c>
      <c r="T27" s="16">
        <v>22.82608695652174</v>
      </c>
      <c r="U27" s="16">
        <v>3.5714285714285716</v>
      </c>
      <c r="V27" s="16">
        <v>80</v>
      </c>
      <c r="W27" s="16">
        <v>-25</v>
      </c>
      <c r="X27" s="16">
        <v>133.33333333333334</v>
      </c>
      <c r="Y27" s="16">
        <v>13.362068965517242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12.75">
      <c r="A28" t="s">
        <v>75</v>
      </c>
      <c r="B28" t="s">
        <v>10</v>
      </c>
      <c r="C28" s="6">
        <v>315</v>
      </c>
      <c r="D28" s="6">
        <v>101</v>
      </c>
      <c r="E28" s="6">
        <v>45</v>
      </c>
      <c r="F28" s="6">
        <v>26</v>
      </c>
      <c r="G28" s="6">
        <v>3</v>
      </c>
      <c r="H28" s="6">
        <v>3</v>
      </c>
      <c r="I28" s="6">
        <v>493</v>
      </c>
      <c r="J28" s="6"/>
      <c r="K28" s="6">
        <v>387</v>
      </c>
      <c r="L28" s="6">
        <v>118</v>
      </c>
      <c r="M28" s="6">
        <v>70</v>
      </c>
      <c r="N28" s="6">
        <v>42</v>
      </c>
      <c r="O28" s="6">
        <v>11</v>
      </c>
      <c r="P28" s="6">
        <v>7</v>
      </c>
      <c r="Q28" s="6">
        <v>635</v>
      </c>
      <c r="R28" s="6"/>
      <c r="S28" s="16">
        <v>22.857142857142858</v>
      </c>
      <c r="T28" s="16">
        <v>16.831683168316832</v>
      </c>
      <c r="U28" s="16">
        <v>55.55555555555556</v>
      </c>
      <c r="V28" s="16">
        <v>61.53846153846154</v>
      </c>
      <c r="W28" s="16">
        <v>266.6666666666667</v>
      </c>
      <c r="X28" s="16">
        <v>133.33333333333334</v>
      </c>
      <c r="Y28" s="16">
        <v>28.803245436105477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12.75">
      <c r="A29" t="s">
        <v>76</v>
      </c>
      <c r="B29" t="s">
        <v>10</v>
      </c>
      <c r="C29" s="6">
        <v>222</v>
      </c>
      <c r="D29" s="6">
        <v>64</v>
      </c>
      <c r="E29" s="6">
        <v>40</v>
      </c>
      <c r="F29" s="6">
        <v>22</v>
      </c>
      <c r="G29" s="6">
        <v>3</v>
      </c>
      <c r="H29" s="6">
        <v>3</v>
      </c>
      <c r="I29" s="6">
        <v>354</v>
      </c>
      <c r="J29" s="6"/>
      <c r="K29" s="6">
        <v>242</v>
      </c>
      <c r="L29" s="6">
        <v>92</v>
      </c>
      <c r="M29" s="6">
        <v>53</v>
      </c>
      <c r="N29" s="6">
        <v>35</v>
      </c>
      <c r="O29" s="6">
        <v>9</v>
      </c>
      <c r="P29" s="6">
        <v>9</v>
      </c>
      <c r="Q29" s="6">
        <v>440</v>
      </c>
      <c r="R29" s="6"/>
      <c r="S29" s="16">
        <v>9.00900900900901</v>
      </c>
      <c r="T29" s="16">
        <v>43.75</v>
      </c>
      <c r="U29" s="16">
        <v>32.5</v>
      </c>
      <c r="V29" s="16">
        <v>59.09090909090909</v>
      </c>
      <c r="W29" s="16">
        <v>200</v>
      </c>
      <c r="X29" s="16">
        <v>200</v>
      </c>
      <c r="Y29" s="16">
        <v>24.293785310734464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12.75">
      <c r="A30" t="s">
        <v>77</v>
      </c>
      <c r="B30" t="s">
        <v>26</v>
      </c>
      <c r="C30" s="6">
        <v>300</v>
      </c>
      <c r="D30" s="6">
        <v>139</v>
      </c>
      <c r="E30" s="6">
        <v>52</v>
      </c>
      <c r="F30" s="6">
        <v>34</v>
      </c>
      <c r="G30" s="6">
        <v>5</v>
      </c>
      <c r="H30" s="6">
        <v>3</v>
      </c>
      <c r="I30" s="6">
        <v>533</v>
      </c>
      <c r="J30" s="6"/>
      <c r="K30" s="6">
        <v>287</v>
      </c>
      <c r="L30" s="6">
        <v>114</v>
      </c>
      <c r="M30" s="6">
        <v>72</v>
      </c>
      <c r="N30" s="6">
        <v>35</v>
      </c>
      <c r="O30" s="6">
        <v>9</v>
      </c>
      <c r="P30" s="6">
        <v>2</v>
      </c>
      <c r="Q30" s="6">
        <v>519</v>
      </c>
      <c r="R30" s="6"/>
      <c r="S30" s="16">
        <v>-4.333333333333333</v>
      </c>
      <c r="T30" s="16">
        <v>-17.985611510791365</v>
      </c>
      <c r="U30" s="16">
        <v>38.46153846153846</v>
      </c>
      <c r="V30" s="16">
        <v>2.9411764705882355</v>
      </c>
      <c r="W30" s="16">
        <v>80</v>
      </c>
      <c r="X30" s="16">
        <v>-33.333333333333336</v>
      </c>
      <c r="Y30" s="16">
        <v>-2.626641651031895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12.75">
      <c r="A31" t="s">
        <v>45</v>
      </c>
      <c r="B31" t="s">
        <v>26</v>
      </c>
      <c r="C31" s="6">
        <v>340</v>
      </c>
      <c r="D31" s="6">
        <v>92</v>
      </c>
      <c r="E31" s="6">
        <v>39</v>
      </c>
      <c r="F31" s="6">
        <v>15</v>
      </c>
      <c r="G31" s="6">
        <v>2</v>
      </c>
      <c r="H31" s="6">
        <v>5</v>
      </c>
      <c r="I31" s="6">
        <v>493</v>
      </c>
      <c r="J31" s="6"/>
      <c r="K31" s="6">
        <v>394</v>
      </c>
      <c r="L31" s="6">
        <v>146</v>
      </c>
      <c r="M31" s="6">
        <v>53</v>
      </c>
      <c r="N31" s="6">
        <v>26</v>
      </c>
      <c r="O31" s="6">
        <v>6</v>
      </c>
      <c r="P31" s="6">
        <v>4</v>
      </c>
      <c r="Q31" s="6">
        <v>629</v>
      </c>
      <c r="R31" s="6"/>
      <c r="S31" s="16">
        <v>15.882352941176471</v>
      </c>
      <c r="T31" s="16">
        <v>58.69565217391305</v>
      </c>
      <c r="U31" s="16">
        <v>35.8974358974359</v>
      </c>
      <c r="V31" s="16">
        <v>73.33333333333333</v>
      </c>
      <c r="W31" s="16">
        <v>200</v>
      </c>
      <c r="X31" s="16">
        <v>-20</v>
      </c>
      <c r="Y31" s="16">
        <v>27.586206896551722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2.75">
      <c r="A32" t="s">
        <v>78</v>
      </c>
      <c r="B32" t="s">
        <v>26</v>
      </c>
      <c r="C32" s="6">
        <v>293</v>
      </c>
      <c r="D32" s="6">
        <v>89</v>
      </c>
      <c r="E32" s="6">
        <v>26</v>
      </c>
      <c r="F32" s="6">
        <v>15</v>
      </c>
      <c r="G32" s="6">
        <v>4</v>
      </c>
      <c r="H32" s="6">
        <v>2</v>
      </c>
      <c r="I32" s="6">
        <v>429</v>
      </c>
      <c r="J32" s="6"/>
      <c r="K32" s="6">
        <v>526</v>
      </c>
      <c r="L32" s="6">
        <v>128</v>
      </c>
      <c r="M32" s="6">
        <v>66</v>
      </c>
      <c r="N32" s="6">
        <v>35</v>
      </c>
      <c r="O32" s="6">
        <v>6</v>
      </c>
      <c r="P32" s="6">
        <v>5</v>
      </c>
      <c r="Q32" s="6">
        <v>766</v>
      </c>
      <c r="R32" s="6"/>
      <c r="S32" s="16">
        <v>79.5221843003413</v>
      </c>
      <c r="T32" s="16">
        <v>43.82022471910113</v>
      </c>
      <c r="U32" s="16">
        <v>153.84615384615384</v>
      </c>
      <c r="V32" s="16">
        <v>133.33333333333334</v>
      </c>
      <c r="W32" s="16">
        <v>50</v>
      </c>
      <c r="X32" s="16">
        <v>150</v>
      </c>
      <c r="Y32" s="16">
        <v>78.55477855477855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12.75">
      <c r="A33" t="s">
        <v>79</v>
      </c>
      <c r="B33" t="s">
        <v>26</v>
      </c>
      <c r="C33" s="6">
        <v>410</v>
      </c>
      <c r="D33" s="6">
        <v>124</v>
      </c>
      <c r="E33" s="6">
        <v>58</v>
      </c>
      <c r="F33" s="6">
        <v>24</v>
      </c>
      <c r="G33" s="6">
        <v>4</v>
      </c>
      <c r="H33" s="6">
        <v>1</v>
      </c>
      <c r="I33" s="6">
        <v>621</v>
      </c>
      <c r="J33" s="6"/>
      <c r="K33" s="6">
        <v>952</v>
      </c>
      <c r="L33" s="6">
        <v>259</v>
      </c>
      <c r="M33" s="6">
        <v>125</v>
      </c>
      <c r="N33" s="6">
        <v>61</v>
      </c>
      <c r="O33" s="6">
        <v>14</v>
      </c>
      <c r="P33" s="6">
        <v>7</v>
      </c>
      <c r="Q33" s="6">
        <v>1418</v>
      </c>
      <c r="R33" s="6"/>
      <c r="S33" s="16">
        <v>132.1951219512195</v>
      </c>
      <c r="T33" s="16">
        <v>108.87096774193549</v>
      </c>
      <c r="U33" s="16">
        <v>115.51724137931035</v>
      </c>
      <c r="V33" s="16">
        <v>154.16666666666666</v>
      </c>
      <c r="W33" s="16">
        <v>250</v>
      </c>
      <c r="X33" s="16">
        <v>600</v>
      </c>
      <c r="Y33" s="16">
        <v>128.341384863124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12.75">
      <c r="A34" t="s">
        <v>80</v>
      </c>
      <c r="B34" t="s">
        <v>26</v>
      </c>
      <c r="C34" s="6">
        <v>275</v>
      </c>
      <c r="D34" s="6">
        <v>79</v>
      </c>
      <c r="E34" s="6">
        <v>47</v>
      </c>
      <c r="F34" s="6">
        <v>35</v>
      </c>
      <c r="G34" s="6">
        <v>4</v>
      </c>
      <c r="H34" s="6">
        <v>2</v>
      </c>
      <c r="I34" s="6">
        <v>442</v>
      </c>
      <c r="J34" s="6"/>
      <c r="K34" s="6">
        <v>242</v>
      </c>
      <c r="L34" s="6">
        <v>91</v>
      </c>
      <c r="M34" s="6">
        <v>59</v>
      </c>
      <c r="N34" s="6">
        <v>26</v>
      </c>
      <c r="O34" s="6">
        <v>2</v>
      </c>
      <c r="P34" s="6">
        <v>4</v>
      </c>
      <c r="Q34" s="6">
        <v>424</v>
      </c>
      <c r="R34" s="6"/>
      <c r="S34" s="16">
        <v>-12</v>
      </c>
      <c r="T34" s="16">
        <v>15.189873417721518</v>
      </c>
      <c r="U34" s="16">
        <v>25.53191489361702</v>
      </c>
      <c r="V34" s="16">
        <v>-25.714285714285715</v>
      </c>
      <c r="W34" s="16">
        <v>-50</v>
      </c>
      <c r="X34" s="16">
        <v>100</v>
      </c>
      <c r="Y34" s="16">
        <v>-4.072398190045249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2.75">
      <c r="A35" t="s">
        <v>81</v>
      </c>
      <c r="B35" t="s">
        <v>30</v>
      </c>
      <c r="C35" s="6">
        <v>236</v>
      </c>
      <c r="D35" s="6">
        <v>81</v>
      </c>
      <c r="E35" s="6">
        <v>37</v>
      </c>
      <c r="F35" s="6">
        <v>28</v>
      </c>
      <c r="G35" s="6">
        <v>3</v>
      </c>
      <c r="H35" s="6">
        <v>3</v>
      </c>
      <c r="I35" s="6">
        <v>388</v>
      </c>
      <c r="J35" s="6"/>
      <c r="K35" s="6">
        <v>217</v>
      </c>
      <c r="L35" s="6">
        <v>79</v>
      </c>
      <c r="M35" s="6">
        <v>51</v>
      </c>
      <c r="N35" s="6">
        <v>36</v>
      </c>
      <c r="O35" s="6">
        <v>10</v>
      </c>
      <c r="P35" s="6">
        <v>5</v>
      </c>
      <c r="Q35" s="6">
        <v>398</v>
      </c>
      <c r="R35" s="6"/>
      <c r="S35" s="16">
        <v>-8.05084745762712</v>
      </c>
      <c r="T35" s="16">
        <v>-2.4691358024691357</v>
      </c>
      <c r="U35" s="16">
        <v>37.83783783783784</v>
      </c>
      <c r="V35" s="16">
        <v>28.571428571428573</v>
      </c>
      <c r="W35" s="16">
        <v>233.33333333333334</v>
      </c>
      <c r="X35" s="16">
        <v>66.66666666666667</v>
      </c>
      <c r="Y35" s="16">
        <v>2.577319587628866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12.75">
      <c r="A36" t="s">
        <v>82</v>
      </c>
      <c r="B36" t="s">
        <v>30</v>
      </c>
      <c r="C36" s="6">
        <v>364</v>
      </c>
      <c r="D36" s="6">
        <v>124</v>
      </c>
      <c r="E36" s="6">
        <v>68</v>
      </c>
      <c r="F36" s="6">
        <v>36</v>
      </c>
      <c r="G36" s="6">
        <v>11</v>
      </c>
      <c r="H36" s="6">
        <v>9</v>
      </c>
      <c r="I36" s="6">
        <v>612</v>
      </c>
      <c r="J36" s="6"/>
      <c r="K36" s="6">
        <v>407</v>
      </c>
      <c r="L36" s="6">
        <v>147</v>
      </c>
      <c r="M36" s="6">
        <v>92</v>
      </c>
      <c r="N36" s="6">
        <v>57</v>
      </c>
      <c r="O36" s="6">
        <v>11</v>
      </c>
      <c r="P36" s="6">
        <v>10</v>
      </c>
      <c r="Q36" s="6">
        <v>724</v>
      </c>
      <c r="R36" s="6"/>
      <c r="S36" s="16">
        <v>11.813186813186814</v>
      </c>
      <c r="T36" s="16">
        <v>18.548387096774192</v>
      </c>
      <c r="U36" s="16">
        <v>35.294117647058826</v>
      </c>
      <c r="V36" s="16">
        <v>58.333333333333336</v>
      </c>
      <c r="W36" s="16">
        <v>0</v>
      </c>
      <c r="X36" s="16">
        <v>11.11111111111111</v>
      </c>
      <c r="Y36" s="16">
        <v>18.30065359477124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12.75">
      <c r="A37" t="s">
        <v>80</v>
      </c>
      <c r="B37" t="s">
        <v>30</v>
      </c>
      <c r="C37" s="6">
        <v>311</v>
      </c>
      <c r="D37" s="6">
        <v>98</v>
      </c>
      <c r="E37" s="6">
        <v>39</v>
      </c>
      <c r="F37" s="6">
        <v>27</v>
      </c>
      <c r="G37" s="6">
        <v>5</v>
      </c>
      <c r="H37" s="6">
        <v>6</v>
      </c>
      <c r="I37" s="6">
        <v>486</v>
      </c>
      <c r="J37" s="6"/>
      <c r="K37" s="6">
        <v>294</v>
      </c>
      <c r="L37" s="6">
        <v>106</v>
      </c>
      <c r="M37" s="6">
        <v>74</v>
      </c>
      <c r="N37" s="6">
        <v>33</v>
      </c>
      <c r="O37" s="6">
        <v>12</v>
      </c>
      <c r="P37" s="6">
        <v>10</v>
      </c>
      <c r="Q37" s="6">
        <v>529</v>
      </c>
      <c r="R37" s="6"/>
      <c r="S37" s="16">
        <v>-5.466237942122186</v>
      </c>
      <c r="T37" s="16">
        <v>8.16326530612245</v>
      </c>
      <c r="U37" s="16">
        <v>89.74358974358974</v>
      </c>
      <c r="V37" s="16">
        <v>22.22222222222222</v>
      </c>
      <c r="W37" s="16">
        <v>140</v>
      </c>
      <c r="X37" s="16">
        <v>66.66666666666667</v>
      </c>
      <c r="Y37" s="16">
        <v>8.847736625514404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12.75">
      <c r="A38" t="s">
        <v>83</v>
      </c>
      <c r="B38" t="s">
        <v>30</v>
      </c>
      <c r="C38" s="6">
        <v>306</v>
      </c>
      <c r="D38" s="6">
        <v>85</v>
      </c>
      <c r="E38" s="6">
        <v>40</v>
      </c>
      <c r="F38" s="6">
        <v>18</v>
      </c>
      <c r="G38" s="6">
        <v>7</v>
      </c>
      <c r="H38" s="6">
        <v>2</v>
      </c>
      <c r="I38" s="6">
        <v>458</v>
      </c>
      <c r="J38" s="6"/>
      <c r="K38" s="6">
        <v>258</v>
      </c>
      <c r="L38" s="6">
        <v>101</v>
      </c>
      <c r="M38" s="6">
        <v>45</v>
      </c>
      <c r="N38" s="6">
        <v>15</v>
      </c>
      <c r="O38" s="6">
        <v>9</v>
      </c>
      <c r="P38" s="6">
        <v>5</v>
      </c>
      <c r="Q38" s="6">
        <v>433</v>
      </c>
      <c r="R38" s="6"/>
      <c r="S38" s="16">
        <v>-15.686274509803921</v>
      </c>
      <c r="T38" s="16">
        <v>18.823529411764707</v>
      </c>
      <c r="U38" s="16">
        <v>12.5</v>
      </c>
      <c r="V38" s="16">
        <v>-16.666666666666668</v>
      </c>
      <c r="W38" s="16">
        <v>28.571428571428573</v>
      </c>
      <c r="X38" s="16">
        <v>150</v>
      </c>
      <c r="Y38" s="16">
        <v>-5.458515283842795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ht="12.75">
      <c r="A39" t="s">
        <v>84</v>
      </c>
      <c r="B39" t="s">
        <v>35</v>
      </c>
      <c r="C39" s="6">
        <v>382</v>
      </c>
      <c r="D39" s="6">
        <v>120</v>
      </c>
      <c r="E39" s="6">
        <v>68</v>
      </c>
      <c r="F39" s="6">
        <v>41</v>
      </c>
      <c r="G39" s="6">
        <v>10</v>
      </c>
      <c r="H39" s="6">
        <v>7</v>
      </c>
      <c r="I39" s="6">
        <v>628</v>
      </c>
      <c r="J39" s="6"/>
      <c r="K39" s="6">
        <v>317</v>
      </c>
      <c r="L39" s="6">
        <v>137</v>
      </c>
      <c r="M39" s="6">
        <v>66</v>
      </c>
      <c r="N39" s="6">
        <v>47</v>
      </c>
      <c r="O39" s="6">
        <v>13</v>
      </c>
      <c r="P39" s="6">
        <v>5</v>
      </c>
      <c r="Q39" s="6">
        <v>585</v>
      </c>
      <c r="R39" s="6"/>
      <c r="S39" s="16">
        <v>-17.015706806282722</v>
      </c>
      <c r="T39" s="16">
        <v>14.166666666666666</v>
      </c>
      <c r="U39" s="16">
        <v>-2.9411764705882355</v>
      </c>
      <c r="V39" s="16">
        <v>14.634146341463415</v>
      </c>
      <c r="W39" s="16">
        <v>30</v>
      </c>
      <c r="X39" s="16">
        <v>-28.571428571428573</v>
      </c>
      <c r="Y39" s="16">
        <v>-6.8471337579617835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12.75">
      <c r="A40" t="s">
        <v>85</v>
      </c>
      <c r="B40" t="s">
        <v>35</v>
      </c>
      <c r="C40" s="6">
        <v>157</v>
      </c>
      <c r="D40" s="6">
        <v>53</v>
      </c>
      <c r="E40" s="6">
        <v>32</v>
      </c>
      <c r="F40" s="6">
        <v>13</v>
      </c>
      <c r="G40" s="6">
        <v>5</v>
      </c>
      <c r="H40" s="6">
        <v>2</v>
      </c>
      <c r="I40" s="6">
        <v>262</v>
      </c>
      <c r="J40" s="6"/>
      <c r="K40" s="6">
        <v>174</v>
      </c>
      <c r="L40" s="6">
        <v>51</v>
      </c>
      <c r="M40" s="6">
        <v>42</v>
      </c>
      <c r="N40" s="6">
        <v>26</v>
      </c>
      <c r="O40" s="6">
        <v>2</v>
      </c>
      <c r="P40" s="6">
        <v>5</v>
      </c>
      <c r="Q40" s="6">
        <v>300</v>
      </c>
      <c r="R40" s="6"/>
      <c r="S40" s="16">
        <v>10.828025477707007</v>
      </c>
      <c r="T40" s="16">
        <v>-3.7735849056603774</v>
      </c>
      <c r="U40" s="16">
        <v>31.25</v>
      </c>
      <c r="V40" s="16">
        <v>100</v>
      </c>
      <c r="W40" s="16">
        <v>-60</v>
      </c>
      <c r="X40" s="16">
        <v>150</v>
      </c>
      <c r="Y40" s="16">
        <v>14.50381679389313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12.75">
      <c r="A41" t="s">
        <v>45</v>
      </c>
      <c r="B41" t="s">
        <v>35</v>
      </c>
      <c r="C41" s="6">
        <v>216</v>
      </c>
      <c r="D41" s="6">
        <v>57</v>
      </c>
      <c r="E41" s="6">
        <v>35</v>
      </c>
      <c r="F41" s="6">
        <v>17</v>
      </c>
      <c r="G41" s="6">
        <v>5</v>
      </c>
      <c r="H41" s="6">
        <v>1</v>
      </c>
      <c r="I41" s="6">
        <v>331</v>
      </c>
      <c r="J41" s="6"/>
      <c r="K41" s="6">
        <v>563</v>
      </c>
      <c r="L41" s="6">
        <v>153</v>
      </c>
      <c r="M41" s="6">
        <v>77</v>
      </c>
      <c r="N41" s="6">
        <v>55</v>
      </c>
      <c r="O41" s="6">
        <v>17</v>
      </c>
      <c r="P41" s="6">
        <v>11</v>
      </c>
      <c r="Q41" s="6">
        <v>876</v>
      </c>
      <c r="R41" s="6"/>
      <c r="S41" s="16">
        <v>160.64814814814815</v>
      </c>
      <c r="T41" s="16">
        <v>168.42105263157896</v>
      </c>
      <c r="U41" s="16">
        <v>120</v>
      </c>
      <c r="V41" s="16">
        <v>223.52941176470588</v>
      </c>
      <c r="W41" s="16">
        <v>240</v>
      </c>
      <c r="X41" s="16">
        <v>1000</v>
      </c>
      <c r="Y41" s="16">
        <v>164.6525679758308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12.75">
      <c r="A42" t="s">
        <v>86</v>
      </c>
      <c r="B42" t="s">
        <v>35</v>
      </c>
      <c r="C42" s="6">
        <v>224</v>
      </c>
      <c r="D42" s="6">
        <v>78</v>
      </c>
      <c r="E42" s="6">
        <v>24</v>
      </c>
      <c r="F42" s="6">
        <v>22</v>
      </c>
      <c r="G42" s="6">
        <v>4</v>
      </c>
      <c r="H42" s="6">
        <v>2</v>
      </c>
      <c r="I42" s="6">
        <v>354</v>
      </c>
      <c r="J42" s="6"/>
      <c r="K42" s="6">
        <v>375</v>
      </c>
      <c r="L42" s="6">
        <v>124</v>
      </c>
      <c r="M42" s="6">
        <v>65</v>
      </c>
      <c r="N42" s="6">
        <v>42</v>
      </c>
      <c r="O42" s="6">
        <v>6</v>
      </c>
      <c r="P42" s="6">
        <v>3</v>
      </c>
      <c r="Q42" s="6">
        <v>615</v>
      </c>
      <c r="R42" s="6"/>
      <c r="S42" s="16">
        <v>67.41071428571429</v>
      </c>
      <c r="T42" s="16">
        <v>58.97435897435897</v>
      </c>
      <c r="U42" s="16">
        <v>170.83333333333334</v>
      </c>
      <c r="V42" s="16">
        <v>90.9090909090909</v>
      </c>
      <c r="W42" s="16">
        <v>50</v>
      </c>
      <c r="X42" s="16">
        <v>50</v>
      </c>
      <c r="Y42" s="16">
        <v>73.72881355932203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ht="12.75">
      <c r="A43" t="s">
        <v>87</v>
      </c>
      <c r="B43" t="s">
        <v>43</v>
      </c>
      <c r="C43" s="6">
        <v>224</v>
      </c>
      <c r="D43" s="6">
        <v>62</v>
      </c>
      <c r="E43" s="6">
        <v>20</v>
      </c>
      <c r="F43" s="6">
        <v>12</v>
      </c>
      <c r="G43" s="6">
        <v>0</v>
      </c>
      <c r="H43" s="6">
        <v>2</v>
      </c>
      <c r="I43" s="6">
        <v>320</v>
      </c>
      <c r="J43" s="6"/>
      <c r="K43" s="6">
        <v>337</v>
      </c>
      <c r="L43" s="6">
        <v>78</v>
      </c>
      <c r="M43" s="6">
        <v>32</v>
      </c>
      <c r="N43" s="6">
        <v>14</v>
      </c>
      <c r="O43" s="6">
        <v>4</v>
      </c>
      <c r="P43" s="6">
        <v>2</v>
      </c>
      <c r="Q43" s="6">
        <v>467</v>
      </c>
      <c r="R43" s="6"/>
      <c r="S43" s="16">
        <v>50.44642857142857</v>
      </c>
      <c r="T43" s="16">
        <v>25.806451612903224</v>
      </c>
      <c r="U43" s="16">
        <v>60</v>
      </c>
      <c r="V43" s="16">
        <v>16.666666666666668</v>
      </c>
      <c r="W43" s="8"/>
      <c r="X43" s="16">
        <v>0</v>
      </c>
      <c r="Y43" s="16">
        <v>45.9375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12.75">
      <c r="A44" t="s">
        <v>88</v>
      </c>
      <c r="B44" t="s">
        <v>43</v>
      </c>
      <c r="C44" s="6">
        <v>202</v>
      </c>
      <c r="D44" s="6">
        <v>52</v>
      </c>
      <c r="E44" s="6">
        <v>27</v>
      </c>
      <c r="F44" s="6">
        <v>13</v>
      </c>
      <c r="G44" s="6">
        <v>7</v>
      </c>
      <c r="H44" s="6">
        <v>3</v>
      </c>
      <c r="I44" s="6">
        <v>304</v>
      </c>
      <c r="J44" s="6"/>
      <c r="K44" s="6">
        <v>231</v>
      </c>
      <c r="L44" s="6">
        <v>69</v>
      </c>
      <c r="M44" s="6">
        <v>32</v>
      </c>
      <c r="N44" s="6">
        <v>19</v>
      </c>
      <c r="O44" s="6">
        <v>5</v>
      </c>
      <c r="P44" s="6">
        <v>5</v>
      </c>
      <c r="Q44" s="6">
        <v>361</v>
      </c>
      <c r="R44" s="6"/>
      <c r="S44" s="16">
        <v>14.356435643564357</v>
      </c>
      <c r="T44" s="16">
        <v>32.69230769230769</v>
      </c>
      <c r="U44" s="16">
        <v>18.51851851851852</v>
      </c>
      <c r="V44" s="16">
        <v>46.15384615384615</v>
      </c>
      <c r="W44" s="16">
        <v>-28.571428571428573</v>
      </c>
      <c r="X44" s="16">
        <v>66.66666666666667</v>
      </c>
      <c r="Y44" s="16">
        <v>18.75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ht="12.75">
      <c r="A45" t="s">
        <v>89</v>
      </c>
      <c r="B45" t="s">
        <v>43</v>
      </c>
      <c r="C45" s="6">
        <v>456</v>
      </c>
      <c r="D45" s="6">
        <v>117</v>
      </c>
      <c r="E45" s="6">
        <v>76</v>
      </c>
      <c r="F45" s="6">
        <v>33</v>
      </c>
      <c r="G45" s="6">
        <v>11</v>
      </c>
      <c r="H45" s="6">
        <v>6</v>
      </c>
      <c r="I45" s="6">
        <v>699</v>
      </c>
      <c r="J45" s="6"/>
      <c r="K45" s="6">
        <v>520</v>
      </c>
      <c r="L45" s="6">
        <v>156</v>
      </c>
      <c r="M45" s="6">
        <v>114</v>
      </c>
      <c r="N45" s="6">
        <v>54</v>
      </c>
      <c r="O45" s="6">
        <v>19</v>
      </c>
      <c r="P45" s="6">
        <v>5</v>
      </c>
      <c r="Q45" s="6">
        <v>868</v>
      </c>
      <c r="R45" s="6"/>
      <c r="S45" s="16">
        <v>14.035087719298245</v>
      </c>
      <c r="T45" s="16">
        <v>33.333333333333336</v>
      </c>
      <c r="U45" s="16">
        <v>50</v>
      </c>
      <c r="V45" s="16">
        <v>63.63636363636363</v>
      </c>
      <c r="W45" s="16">
        <v>72.72727272727273</v>
      </c>
      <c r="X45" s="16">
        <v>-16.666666666666668</v>
      </c>
      <c r="Y45" s="16">
        <v>24.177396280400572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ht="12.75">
      <c r="A46" t="s">
        <v>90</v>
      </c>
      <c r="B46" t="s">
        <v>43</v>
      </c>
      <c r="C46" s="6">
        <v>261</v>
      </c>
      <c r="D46" s="6">
        <v>83</v>
      </c>
      <c r="E46" s="6">
        <v>45</v>
      </c>
      <c r="F46" s="6">
        <v>20</v>
      </c>
      <c r="G46" s="6">
        <v>4</v>
      </c>
      <c r="H46" s="6">
        <v>7</v>
      </c>
      <c r="I46" s="6">
        <v>420</v>
      </c>
      <c r="J46" s="6"/>
      <c r="K46" s="6">
        <v>276</v>
      </c>
      <c r="L46" s="6">
        <v>93</v>
      </c>
      <c r="M46" s="6">
        <v>52</v>
      </c>
      <c r="N46" s="6">
        <v>23</v>
      </c>
      <c r="O46" s="6">
        <v>11</v>
      </c>
      <c r="P46" s="6">
        <v>13</v>
      </c>
      <c r="Q46" s="6">
        <v>468</v>
      </c>
      <c r="R46" s="6"/>
      <c r="S46" s="16">
        <v>5.747126436781609</v>
      </c>
      <c r="T46" s="16">
        <v>12.048192771084338</v>
      </c>
      <c r="U46" s="16">
        <v>15.555555555555555</v>
      </c>
      <c r="V46" s="16">
        <v>15</v>
      </c>
      <c r="W46" s="16">
        <v>175</v>
      </c>
      <c r="X46" s="16">
        <v>85.71428571428571</v>
      </c>
      <c r="Y46" s="16">
        <v>11.428571428571429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ht="12.75">
      <c r="A47" t="s">
        <v>91</v>
      </c>
      <c r="B47" t="s">
        <v>43</v>
      </c>
      <c r="C47" s="6">
        <v>221</v>
      </c>
      <c r="D47" s="6">
        <v>47</v>
      </c>
      <c r="E47" s="6">
        <v>25</v>
      </c>
      <c r="F47" s="6">
        <v>18</v>
      </c>
      <c r="G47" s="6">
        <v>2</v>
      </c>
      <c r="H47" s="6">
        <v>6</v>
      </c>
      <c r="I47" s="6">
        <v>319</v>
      </c>
      <c r="J47" s="6"/>
      <c r="K47" s="6">
        <v>204</v>
      </c>
      <c r="L47" s="6">
        <v>62</v>
      </c>
      <c r="M47" s="6">
        <v>37</v>
      </c>
      <c r="N47" s="6">
        <v>20</v>
      </c>
      <c r="O47" s="6">
        <v>7</v>
      </c>
      <c r="P47" s="6">
        <v>10</v>
      </c>
      <c r="Q47" s="6">
        <v>340</v>
      </c>
      <c r="R47" s="6"/>
      <c r="S47" s="16">
        <v>-7.6923076923076925</v>
      </c>
      <c r="T47" s="16">
        <v>31.914893617021278</v>
      </c>
      <c r="U47" s="16">
        <v>48</v>
      </c>
      <c r="V47" s="16">
        <v>11.11111111111111</v>
      </c>
      <c r="W47" s="16">
        <v>250</v>
      </c>
      <c r="X47" s="16">
        <v>66.66666666666667</v>
      </c>
      <c r="Y47" s="16">
        <v>6.58307210031348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ht="12.75">
      <c r="A48" t="s">
        <v>92</v>
      </c>
      <c r="B48" t="s">
        <v>43</v>
      </c>
      <c r="C48" s="6">
        <v>259</v>
      </c>
      <c r="D48" s="6">
        <v>78</v>
      </c>
      <c r="E48" s="6">
        <v>38</v>
      </c>
      <c r="F48" s="6">
        <v>25</v>
      </c>
      <c r="G48" s="6">
        <v>10</v>
      </c>
      <c r="H48" s="6">
        <v>7</v>
      </c>
      <c r="I48" s="6">
        <v>417</v>
      </c>
      <c r="J48" s="6"/>
      <c r="K48" s="6">
        <v>270</v>
      </c>
      <c r="L48" s="6">
        <v>96</v>
      </c>
      <c r="M48" s="6">
        <v>62</v>
      </c>
      <c r="N48" s="6">
        <v>33</v>
      </c>
      <c r="O48" s="6">
        <v>13</v>
      </c>
      <c r="P48" s="6">
        <v>13</v>
      </c>
      <c r="Q48" s="6">
        <v>487</v>
      </c>
      <c r="R48" s="6"/>
      <c r="S48" s="16">
        <v>4.2471042471042475</v>
      </c>
      <c r="T48" s="16">
        <v>23.076923076923077</v>
      </c>
      <c r="U48" s="16">
        <v>63.1578947368421</v>
      </c>
      <c r="V48" s="16">
        <v>32</v>
      </c>
      <c r="W48" s="16">
        <v>30</v>
      </c>
      <c r="X48" s="16">
        <v>85.71428571428571</v>
      </c>
      <c r="Y48" s="16">
        <v>16.786570743405274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ht="12.75">
      <c r="A49" t="s">
        <v>93</v>
      </c>
      <c r="B49" t="s">
        <v>43</v>
      </c>
      <c r="C49" s="6">
        <v>416</v>
      </c>
      <c r="D49" s="6">
        <v>124</v>
      </c>
      <c r="E49" s="6">
        <v>70</v>
      </c>
      <c r="F49" s="6">
        <v>31</v>
      </c>
      <c r="G49" s="6">
        <v>7</v>
      </c>
      <c r="H49" s="6">
        <v>7</v>
      </c>
      <c r="I49" s="6">
        <v>655</v>
      </c>
      <c r="J49" s="6"/>
      <c r="K49" s="6">
        <v>399</v>
      </c>
      <c r="L49" s="6">
        <v>122</v>
      </c>
      <c r="M49" s="6">
        <v>75</v>
      </c>
      <c r="N49" s="6">
        <v>57</v>
      </c>
      <c r="O49" s="6">
        <v>17</v>
      </c>
      <c r="P49" s="6">
        <v>16</v>
      </c>
      <c r="Q49" s="6">
        <v>686</v>
      </c>
      <c r="R49" s="6"/>
      <c r="S49" s="16">
        <v>-4.086538461538462</v>
      </c>
      <c r="T49" s="16">
        <v>-1.6129032258064515</v>
      </c>
      <c r="U49" s="16">
        <v>7.142857142857143</v>
      </c>
      <c r="V49" s="16">
        <v>83.87096774193549</v>
      </c>
      <c r="W49" s="16">
        <v>142.85714285714286</v>
      </c>
      <c r="X49" s="16">
        <v>128.57142857142858</v>
      </c>
      <c r="Y49" s="16">
        <v>4.732824427480916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ht="12.75">
      <c r="A50" t="s">
        <v>94</v>
      </c>
      <c r="B50" t="s">
        <v>43</v>
      </c>
      <c r="C50" s="6">
        <v>564</v>
      </c>
      <c r="D50" s="6">
        <v>103</v>
      </c>
      <c r="E50" s="6">
        <v>43</v>
      </c>
      <c r="F50" s="6">
        <v>13</v>
      </c>
      <c r="G50" s="6">
        <v>7</v>
      </c>
      <c r="H50" s="6">
        <v>6</v>
      </c>
      <c r="I50" s="6">
        <v>736</v>
      </c>
      <c r="J50" s="6"/>
      <c r="K50" s="6">
        <v>636</v>
      </c>
      <c r="L50" s="6">
        <v>175</v>
      </c>
      <c r="M50" s="6">
        <v>95</v>
      </c>
      <c r="N50" s="6">
        <v>53</v>
      </c>
      <c r="O50" s="6">
        <v>8</v>
      </c>
      <c r="P50" s="6">
        <v>6</v>
      </c>
      <c r="Q50" s="6">
        <v>973</v>
      </c>
      <c r="R50" s="6"/>
      <c r="S50" s="16">
        <v>12.76595744680851</v>
      </c>
      <c r="T50" s="16">
        <v>69.90291262135922</v>
      </c>
      <c r="U50" s="16">
        <v>120.93023255813954</v>
      </c>
      <c r="V50" s="16">
        <v>307.6923076923077</v>
      </c>
      <c r="W50" s="16">
        <v>14.285714285714286</v>
      </c>
      <c r="X50" s="16">
        <v>0</v>
      </c>
      <c r="Y50" s="16">
        <v>32.20108695652174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ht="12.75">
      <c r="A51" t="s">
        <v>95</v>
      </c>
      <c r="B51" t="s">
        <v>43</v>
      </c>
      <c r="C51" s="6">
        <v>325</v>
      </c>
      <c r="D51" s="6">
        <v>64</v>
      </c>
      <c r="E51" s="6">
        <v>38</v>
      </c>
      <c r="F51" s="6">
        <v>18</v>
      </c>
      <c r="G51" s="6">
        <v>4</v>
      </c>
      <c r="H51" s="6">
        <v>2</v>
      </c>
      <c r="I51" s="6">
        <v>451</v>
      </c>
      <c r="J51" s="6"/>
      <c r="K51" s="6">
        <v>402</v>
      </c>
      <c r="L51" s="6">
        <v>123</v>
      </c>
      <c r="M51" s="6">
        <v>61</v>
      </c>
      <c r="N51" s="6">
        <v>27</v>
      </c>
      <c r="O51" s="6">
        <v>15</v>
      </c>
      <c r="P51" s="6">
        <v>7</v>
      </c>
      <c r="Q51" s="6">
        <v>635</v>
      </c>
      <c r="R51" s="6"/>
      <c r="S51" s="16">
        <v>23.692307692307693</v>
      </c>
      <c r="T51" s="16">
        <v>92.1875</v>
      </c>
      <c r="U51" s="16">
        <v>60.526315789473685</v>
      </c>
      <c r="V51" s="16">
        <v>50</v>
      </c>
      <c r="W51" s="16">
        <v>275</v>
      </c>
      <c r="X51" s="16">
        <v>250</v>
      </c>
      <c r="Y51" s="16">
        <v>40.79822616407982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3" spans="1:25" ht="12.75">
      <c r="A53" t="s">
        <v>49</v>
      </c>
      <c r="C53">
        <f>MEDIAN(C3:C51)</f>
        <v>293</v>
      </c>
      <c r="D53">
        <f aca="true" t="shared" si="0" ref="D53:Q53">MEDIAN(D3:D51)</f>
        <v>92</v>
      </c>
      <c r="E53">
        <f t="shared" si="0"/>
        <v>45</v>
      </c>
      <c r="F53">
        <f t="shared" si="0"/>
        <v>22</v>
      </c>
      <c r="G53">
        <f t="shared" si="0"/>
        <v>6</v>
      </c>
      <c r="H53">
        <f t="shared" si="0"/>
        <v>3</v>
      </c>
      <c r="I53">
        <f t="shared" si="0"/>
        <v>464</v>
      </c>
      <c r="K53">
        <f t="shared" si="0"/>
        <v>324</v>
      </c>
      <c r="L53">
        <f t="shared" si="0"/>
        <v>118</v>
      </c>
      <c r="M53">
        <f t="shared" si="0"/>
        <v>65</v>
      </c>
      <c r="N53">
        <f t="shared" si="0"/>
        <v>35</v>
      </c>
      <c r="O53">
        <f t="shared" si="0"/>
        <v>10</v>
      </c>
      <c r="P53">
        <f t="shared" si="0"/>
        <v>7</v>
      </c>
      <c r="Q53">
        <f t="shared" si="0"/>
        <v>561</v>
      </c>
      <c r="S53" s="8">
        <f>MEDIAN(S3:S51)</f>
        <v>11.813186813186814</v>
      </c>
      <c r="T53" s="8">
        <f>MEDIAN(T3:T51)</f>
        <v>18.823529411764707</v>
      </c>
      <c r="U53" s="8">
        <f>MEDIAN(U3:U51)</f>
        <v>38.46153846153846</v>
      </c>
      <c r="V53" s="8">
        <f>MEDIAN(V3:V51)</f>
        <v>52.94117647058823</v>
      </c>
      <c r="W53" s="8">
        <f>MEDIAN(W3:W51)</f>
        <v>65.83333333333334</v>
      </c>
      <c r="X53" s="8">
        <f>MEDIAN(X3:X51)</f>
        <v>100</v>
      </c>
      <c r="Y53" s="8">
        <f>MEDIAN(Y3:Y51)</f>
        <v>18.30065359477124</v>
      </c>
    </row>
    <row r="54" spans="1:25" ht="12.75">
      <c r="A54" t="s">
        <v>211</v>
      </c>
      <c r="C54">
        <f>SUM(C3:C51)</f>
        <v>14934</v>
      </c>
      <c r="D54">
        <f aca="true" t="shared" si="1" ref="D54:Q54">SUM(D3:D51)</f>
        <v>4709</v>
      </c>
      <c r="E54">
        <f t="shared" si="1"/>
        <v>2416</v>
      </c>
      <c r="F54">
        <f t="shared" si="1"/>
        <v>1235</v>
      </c>
      <c r="G54">
        <f t="shared" si="1"/>
        <v>327</v>
      </c>
      <c r="H54">
        <f t="shared" si="1"/>
        <v>239</v>
      </c>
      <c r="I54">
        <f t="shared" si="1"/>
        <v>23860</v>
      </c>
      <c r="K54">
        <f t="shared" si="1"/>
        <v>17971</v>
      </c>
      <c r="L54">
        <f t="shared" si="1"/>
        <v>5878</v>
      </c>
      <c r="M54">
        <f t="shared" si="1"/>
        <v>3536</v>
      </c>
      <c r="N54">
        <f t="shared" si="1"/>
        <v>1943</v>
      </c>
      <c r="O54">
        <f t="shared" si="1"/>
        <v>540</v>
      </c>
      <c r="P54">
        <f t="shared" si="1"/>
        <v>428</v>
      </c>
      <c r="Q54">
        <f t="shared" si="1"/>
        <v>30296</v>
      </c>
      <c r="S54" s="8">
        <f>100*(SUM(K3:K51)/SUM(C3:C51)-1)</f>
        <v>20.336145707780908</v>
      </c>
      <c r="T54" s="8">
        <f>100*(SUM(L3:L51)/SUM(D3:D51)-1)</f>
        <v>24.824803567636433</v>
      </c>
      <c r="U54" s="8">
        <f>100*(SUM(M3:M51)/SUM(E3:E51)-1)</f>
        <v>46.357615894039725</v>
      </c>
      <c r="V54" s="8">
        <f>100*(SUM(N3:N51)/SUM(F3:F51)-1)</f>
        <v>57.32793522267205</v>
      </c>
      <c r="W54" s="8">
        <f>100*(SUM(O3:O51)/SUM(G3:G51)-1)</f>
        <v>65.1376146788991</v>
      </c>
      <c r="X54" s="8">
        <f>100*(SUM(P3:P51)/SUM(H3:H51)-1)</f>
        <v>79.07949790794979</v>
      </c>
      <c r="Y54" s="8">
        <f>100*(SUM(Q3:Q51)/SUM(I3:I51)-1)</f>
        <v>26.974015088013402</v>
      </c>
    </row>
  </sheetData>
  <mergeCells count="3">
    <mergeCell ref="C1:I1"/>
    <mergeCell ref="K1:Q1"/>
    <mergeCell ref="S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21">
      <selection activeCell="B1" sqref="B1"/>
    </sheetView>
  </sheetViews>
  <sheetFormatPr defaultColWidth="9.140625" defaultRowHeight="12.75"/>
  <cols>
    <col min="1" max="1" width="19.421875" style="0" customWidth="1"/>
    <col min="2" max="2" width="26.7109375" style="0" customWidth="1"/>
    <col min="3" max="3" width="24.00390625" style="0" customWidth="1"/>
    <col min="4" max="4" width="21.28125" style="0" customWidth="1"/>
    <col min="6" max="6" width="14.140625" style="0" customWidth="1"/>
    <col min="7" max="7" width="13.421875" style="0" customWidth="1"/>
    <col min="8" max="8" width="13.57421875" style="0" customWidth="1"/>
  </cols>
  <sheetData>
    <row r="1" spans="1:8" ht="12.75">
      <c r="A1" s="12" t="s">
        <v>2</v>
      </c>
      <c r="B1" s="12" t="s">
        <v>3</v>
      </c>
      <c r="C1" s="6"/>
      <c r="D1" s="6"/>
      <c r="E1" s="6"/>
      <c r="F1" s="6"/>
      <c r="G1" s="6"/>
      <c r="H1" s="6"/>
    </row>
    <row r="2" spans="1:2" ht="12.75">
      <c r="A2" s="6" t="s">
        <v>52</v>
      </c>
      <c r="B2" t="s">
        <v>203</v>
      </c>
    </row>
    <row r="3" spans="1:2" ht="12.75">
      <c r="A3" s="6" t="s">
        <v>53</v>
      </c>
      <c r="B3" t="s">
        <v>203</v>
      </c>
    </row>
    <row r="4" spans="1:2" ht="12.75">
      <c r="A4" s="6" t="s">
        <v>54</v>
      </c>
      <c r="B4" t="s">
        <v>203</v>
      </c>
    </row>
    <row r="5" spans="1:2" ht="12.75">
      <c r="A5" s="6" t="s">
        <v>55</v>
      </c>
      <c r="B5" t="s">
        <v>204</v>
      </c>
    </row>
    <row r="6" spans="1:2" ht="12.75">
      <c r="A6" s="6" t="s">
        <v>56</v>
      </c>
      <c r="B6" t="s">
        <v>204</v>
      </c>
    </row>
    <row r="7" spans="1:2" ht="12.75">
      <c r="A7" s="6" t="s">
        <v>36</v>
      </c>
      <c r="B7" t="s">
        <v>204</v>
      </c>
    </row>
    <row r="8" spans="1:2" ht="12.75">
      <c r="A8" s="6" t="s">
        <v>57</v>
      </c>
      <c r="B8" t="s">
        <v>204</v>
      </c>
    </row>
    <row r="9" spans="1:2" ht="12.75">
      <c r="A9" s="6" t="s">
        <v>58</v>
      </c>
      <c r="B9" t="s">
        <v>204</v>
      </c>
    </row>
    <row r="10" spans="1:2" ht="12.75">
      <c r="A10" s="6" t="s">
        <v>59</v>
      </c>
      <c r="B10" t="s">
        <v>204</v>
      </c>
    </row>
    <row r="11" spans="1:2" ht="12.75">
      <c r="A11" s="6" t="s">
        <v>60</v>
      </c>
      <c r="B11" t="s">
        <v>204</v>
      </c>
    </row>
    <row r="12" spans="1:2" ht="12.75">
      <c r="A12" s="6" t="s">
        <v>61</v>
      </c>
      <c r="B12" t="s">
        <v>204</v>
      </c>
    </row>
    <row r="13" spans="1:2" ht="12.75">
      <c r="A13" s="6" t="s">
        <v>62</v>
      </c>
      <c r="B13" t="s">
        <v>204</v>
      </c>
    </row>
    <row r="14" spans="1:2" ht="12.75">
      <c r="A14" s="6" t="s">
        <v>63</v>
      </c>
      <c r="B14" t="s">
        <v>204</v>
      </c>
    </row>
    <row r="15" spans="1:2" ht="12.75">
      <c r="A15" s="6" t="s">
        <v>199</v>
      </c>
      <c r="B15" t="s">
        <v>204</v>
      </c>
    </row>
    <row r="16" spans="1:2" ht="12.75">
      <c r="A16" s="6" t="s">
        <v>200</v>
      </c>
      <c r="B16" t="s">
        <v>204</v>
      </c>
    </row>
    <row r="17" spans="1:2" ht="12.75">
      <c r="A17" s="6" t="s">
        <v>66</v>
      </c>
      <c r="B17" t="s">
        <v>204</v>
      </c>
    </row>
    <row r="18" spans="1:2" ht="12.75">
      <c r="A18" s="6" t="s">
        <v>67</v>
      </c>
      <c r="B18" t="s">
        <v>204</v>
      </c>
    </row>
    <row r="19" spans="1:2" ht="12.75">
      <c r="A19" s="6" t="s">
        <v>201</v>
      </c>
      <c r="B19" t="s">
        <v>204</v>
      </c>
    </row>
    <row r="20" spans="1:2" ht="12.75">
      <c r="A20" s="6" t="s">
        <v>69</v>
      </c>
      <c r="B20" t="s">
        <v>204</v>
      </c>
    </row>
    <row r="21" spans="1:2" ht="12.75">
      <c r="A21" s="6" t="s">
        <v>70</v>
      </c>
      <c r="B21" t="s">
        <v>204</v>
      </c>
    </row>
    <row r="22" spans="1:2" ht="12.75">
      <c r="A22" s="6" t="s">
        <v>71</v>
      </c>
      <c r="B22" t="s">
        <v>204</v>
      </c>
    </row>
    <row r="23" spans="1:2" ht="12.75">
      <c r="A23" s="6" t="s">
        <v>47</v>
      </c>
      <c r="B23" t="s">
        <v>204</v>
      </c>
    </row>
    <row r="24" spans="1:2" ht="12.75">
      <c r="A24" s="6" t="s">
        <v>72</v>
      </c>
      <c r="B24" t="s">
        <v>204</v>
      </c>
    </row>
    <row r="25" spans="1:2" ht="12.75">
      <c r="A25" s="6" t="s">
        <v>73</v>
      </c>
      <c r="B25" t="s">
        <v>204</v>
      </c>
    </row>
    <row r="26" spans="1:2" ht="12.75">
      <c r="A26" s="6" t="s">
        <v>74</v>
      </c>
      <c r="B26" t="s">
        <v>204</v>
      </c>
    </row>
    <row r="27" spans="1:2" ht="12.75">
      <c r="A27" s="6" t="s">
        <v>75</v>
      </c>
      <c r="B27" t="s">
        <v>204</v>
      </c>
    </row>
    <row r="28" spans="1:2" ht="12.75">
      <c r="A28" s="6" t="s">
        <v>76</v>
      </c>
      <c r="B28" t="s">
        <v>204</v>
      </c>
    </row>
    <row r="29" spans="1:2" ht="12.75">
      <c r="A29" s="6" t="s">
        <v>77</v>
      </c>
      <c r="B29" t="s">
        <v>205</v>
      </c>
    </row>
    <row r="30" spans="1:2" ht="12.75">
      <c r="A30" s="6" t="s">
        <v>45</v>
      </c>
      <c r="B30" t="s">
        <v>205</v>
      </c>
    </row>
    <row r="31" spans="1:2" ht="12.75">
      <c r="A31" s="6" t="s">
        <v>78</v>
      </c>
      <c r="B31" t="s">
        <v>205</v>
      </c>
    </row>
    <row r="32" spans="1:2" ht="12.75">
      <c r="A32" s="6" t="s">
        <v>79</v>
      </c>
      <c r="B32" t="s">
        <v>205</v>
      </c>
    </row>
    <row r="33" spans="1:2" ht="12.75">
      <c r="A33" s="6" t="s">
        <v>80</v>
      </c>
      <c r="B33" t="s">
        <v>205</v>
      </c>
    </row>
    <row r="34" spans="1:2" ht="12.75">
      <c r="A34" s="6" t="s">
        <v>81</v>
      </c>
      <c r="B34" t="s">
        <v>206</v>
      </c>
    </row>
    <row r="35" spans="1:2" ht="12.75">
      <c r="A35" s="6" t="s">
        <v>82</v>
      </c>
      <c r="B35" t="s">
        <v>206</v>
      </c>
    </row>
    <row r="36" spans="1:2" ht="12.75">
      <c r="A36" s="6" t="s">
        <v>80</v>
      </c>
      <c r="B36" t="s">
        <v>206</v>
      </c>
    </row>
    <row r="37" spans="1:2" ht="12.75">
      <c r="A37" s="6" t="s">
        <v>83</v>
      </c>
      <c r="B37" t="s">
        <v>206</v>
      </c>
    </row>
    <row r="38" spans="1:2" ht="12.75">
      <c r="A38" s="6" t="s">
        <v>84</v>
      </c>
      <c r="B38" t="s">
        <v>207</v>
      </c>
    </row>
    <row r="39" spans="1:2" ht="12.75">
      <c r="A39" s="6" t="s">
        <v>85</v>
      </c>
      <c r="B39" t="s">
        <v>207</v>
      </c>
    </row>
    <row r="40" spans="1:2" ht="12.75">
      <c r="A40" s="6" t="s">
        <v>45</v>
      </c>
      <c r="B40" t="s">
        <v>207</v>
      </c>
    </row>
    <row r="41" spans="1:2" ht="12.75">
      <c r="A41" s="6" t="s">
        <v>86</v>
      </c>
      <c r="B41" t="s">
        <v>207</v>
      </c>
    </row>
    <row r="42" spans="1:2" ht="12.75">
      <c r="A42" s="6" t="s">
        <v>87</v>
      </c>
      <c r="B42" t="s">
        <v>208</v>
      </c>
    </row>
    <row r="43" spans="1:2" ht="12.75">
      <c r="A43" s="6" t="s">
        <v>88</v>
      </c>
      <c r="B43" t="s">
        <v>208</v>
      </c>
    </row>
    <row r="44" spans="1:2" ht="12.75">
      <c r="A44" s="6" t="s">
        <v>89</v>
      </c>
      <c r="B44" t="s">
        <v>208</v>
      </c>
    </row>
    <row r="45" spans="1:2" ht="12.75">
      <c r="A45" s="6" t="s">
        <v>90</v>
      </c>
      <c r="B45" t="s">
        <v>208</v>
      </c>
    </row>
    <row r="46" spans="1:2" ht="12.75">
      <c r="A46" s="6" t="s">
        <v>91</v>
      </c>
      <c r="B46" t="s">
        <v>208</v>
      </c>
    </row>
    <row r="47" spans="1:2" ht="12.75">
      <c r="A47" s="6" t="s">
        <v>92</v>
      </c>
      <c r="B47" t="s">
        <v>208</v>
      </c>
    </row>
    <row r="48" spans="1:2" ht="12.75">
      <c r="A48" s="6" t="s">
        <v>202</v>
      </c>
      <c r="B48" t="s">
        <v>208</v>
      </c>
    </row>
    <row r="49" spans="1:2" ht="12.75">
      <c r="A49" s="6" t="s">
        <v>94</v>
      </c>
      <c r="B49" t="s">
        <v>208</v>
      </c>
    </row>
    <row r="50" spans="1:2" ht="12.75">
      <c r="A50" s="6" t="s">
        <v>95</v>
      </c>
      <c r="B50" t="s">
        <v>208</v>
      </c>
    </row>
    <row r="51" spans="1:6" ht="12.75">
      <c r="A51" s="6"/>
      <c r="B51" s="6"/>
      <c r="C51" s="6"/>
      <c r="D51" s="6"/>
      <c r="E51" s="6"/>
      <c r="F51" s="9"/>
    </row>
    <row r="52" spans="1:6" ht="12.75">
      <c r="A52" s="6"/>
      <c r="B52" s="6"/>
      <c r="C52" s="6"/>
      <c r="D52" s="6"/>
      <c r="E52" s="6"/>
      <c r="F52" s="9"/>
    </row>
    <row r="53" spans="1:6" ht="12.75">
      <c r="A53" s="6"/>
      <c r="B53" s="6"/>
      <c r="C53" s="6"/>
      <c r="D53" s="6"/>
      <c r="E53" s="6"/>
      <c r="F53" s="9"/>
    </row>
    <row r="54" spans="1:6" ht="12.75">
      <c r="A54" s="6"/>
      <c r="B54" s="6"/>
      <c r="C54" s="6"/>
      <c r="D54" s="6"/>
      <c r="E54" s="6"/>
      <c r="F54" s="9"/>
    </row>
    <row r="55" spans="1:6" ht="12.75">
      <c r="A55" s="6"/>
      <c r="B55" s="6"/>
      <c r="C55" s="6"/>
      <c r="D55" s="6"/>
      <c r="E55" s="6"/>
      <c r="F55" s="9"/>
    </row>
    <row r="56" spans="1:6" ht="12.75">
      <c r="A56" s="6"/>
      <c r="B56" s="6"/>
      <c r="C56" s="6"/>
      <c r="D56" s="6"/>
      <c r="E56" s="6"/>
      <c r="F56" s="9"/>
    </row>
    <row r="57" spans="1:6" ht="12.75">
      <c r="A57" s="6"/>
      <c r="B57" s="6"/>
      <c r="C57" s="6"/>
      <c r="D57" s="6"/>
      <c r="E57" s="6"/>
      <c r="F57" s="9"/>
    </row>
    <row r="58" spans="1:6" ht="12.75">
      <c r="A58" s="6"/>
      <c r="B58" s="6"/>
      <c r="C58" s="6"/>
      <c r="D58" s="6"/>
      <c r="E58" s="6"/>
      <c r="F58" s="9"/>
    </row>
    <row r="59" spans="1:6" ht="12.75">
      <c r="A59" s="6"/>
      <c r="B59" s="6"/>
      <c r="C59" s="6"/>
      <c r="D59" s="6"/>
      <c r="E59" s="6"/>
      <c r="F59" s="9"/>
    </row>
    <row r="60" spans="1:6" ht="12.75">
      <c r="A60" s="6"/>
      <c r="B60" s="6"/>
      <c r="C60" s="6"/>
      <c r="D60" s="6"/>
      <c r="E60" s="6"/>
      <c r="F60" s="9"/>
    </row>
    <row r="61" spans="1:6" ht="12.75">
      <c r="A61" s="6"/>
      <c r="B61" s="6"/>
      <c r="C61" s="6"/>
      <c r="D61" s="6"/>
      <c r="E61" s="6"/>
      <c r="F61" s="9"/>
    </row>
    <row r="62" spans="1:6" ht="12.75">
      <c r="A62" s="6"/>
      <c r="B62" s="6"/>
      <c r="C62" s="6"/>
      <c r="D62" s="6"/>
      <c r="E62" s="6"/>
      <c r="F62" s="9"/>
    </row>
    <row r="63" spans="1:6" ht="12.75">
      <c r="A63" s="6"/>
      <c r="B63" s="6"/>
      <c r="C63" s="6"/>
      <c r="D63" s="6"/>
      <c r="E63" s="6"/>
      <c r="F63" s="9"/>
    </row>
    <row r="64" spans="1:6" ht="12.75">
      <c r="A64" s="6"/>
      <c r="B64" s="6"/>
      <c r="C64" s="6"/>
      <c r="D64" s="6"/>
      <c r="E64" s="6"/>
      <c r="F64" s="9"/>
    </row>
    <row r="65" spans="1:6" ht="12.75">
      <c r="A65" s="6"/>
      <c r="B65" s="6"/>
      <c r="C65" s="6"/>
      <c r="D65" s="6"/>
      <c r="E65" s="6"/>
      <c r="F65" s="9"/>
    </row>
    <row r="66" spans="1:6" ht="12.75">
      <c r="A66" s="6"/>
      <c r="B66" s="6"/>
      <c r="C66" s="6"/>
      <c r="D66" s="6"/>
      <c r="E66" s="6"/>
      <c r="F66" s="9"/>
    </row>
    <row r="67" spans="1:6" ht="12.75">
      <c r="A67" s="6"/>
      <c r="B67" s="6"/>
      <c r="C67" s="6"/>
      <c r="D67" s="6"/>
      <c r="E67" s="6"/>
      <c r="F67" s="9"/>
    </row>
    <row r="68" spans="1:6" ht="12.75">
      <c r="A68" s="6"/>
      <c r="B68" s="6"/>
      <c r="C68" s="6"/>
      <c r="D68" s="6"/>
      <c r="E68" s="6"/>
      <c r="F68" s="9"/>
    </row>
    <row r="69" spans="1:8" ht="12.75">
      <c r="A69" s="6"/>
      <c r="B69" s="6"/>
      <c r="C69" s="6"/>
      <c r="D69" s="6"/>
      <c r="E69" s="6"/>
      <c r="F69" s="9"/>
      <c r="G69" s="9"/>
      <c r="H69" s="6"/>
    </row>
    <row r="70" spans="1:8" ht="12.75">
      <c r="A70" s="6"/>
      <c r="B70" s="6"/>
      <c r="C70" s="6"/>
      <c r="D70" s="6"/>
      <c r="E70" s="6"/>
      <c r="F70" s="9"/>
      <c r="G70" s="9"/>
      <c r="H70" s="6"/>
    </row>
    <row r="71" spans="1:8" ht="12.75">
      <c r="A71" s="6"/>
      <c r="B71" s="6"/>
      <c r="C71" s="6"/>
      <c r="D71" s="6"/>
      <c r="E71" s="6"/>
      <c r="F71" s="9"/>
      <c r="G71" s="9"/>
      <c r="H71" s="6"/>
    </row>
    <row r="72" spans="1:8" ht="12.75">
      <c r="A72" s="6"/>
      <c r="B72" s="6"/>
      <c r="C72" s="6"/>
      <c r="D72" s="6"/>
      <c r="E72" s="6"/>
      <c r="F72" s="9"/>
      <c r="G72" s="9"/>
      <c r="H72" s="6"/>
    </row>
    <row r="73" spans="1:8" ht="12.75">
      <c r="A73" s="6"/>
      <c r="B73" s="6"/>
      <c r="C73" s="6"/>
      <c r="D73" s="6"/>
      <c r="E73" s="6"/>
      <c r="F73" s="9"/>
      <c r="G73" s="9"/>
      <c r="H73" s="6"/>
    </row>
    <row r="74" spans="1:8" ht="12.75">
      <c r="A74" s="6"/>
      <c r="B74" s="6"/>
      <c r="C74" s="6"/>
      <c r="D74" s="6"/>
      <c r="E74" s="6"/>
      <c r="F74" s="9"/>
      <c r="G74" s="9"/>
      <c r="H74" s="6"/>
    </row>
    <row r="75" spans="1:8" ht="12.75">
      <c r="A75" s="6"/>
      <c r="B75" s="6"/>
      <c r="C75" s="6"/>
      <c r="D75" s="6"/>
      <c r="E75" s="6"/>
      <c r="F75" s="9"/>
      <c r="G75" s="9"/>
      <c r="H75" s="6"/>
    </row>
    <row r="76" spans="1:8" ht="12.75">
      <c r="A76" s="6"/>
      <c r="B76" s="6"/>
      <c r="C76" s="6"/>
      <c r="D76" s="6"/>
      <c r="E76" s="6"/>
      <c r="F76" s="9"/>
      <c r="G76" s="9"/>
      <c r="H76" s="6"/>
    </row>
    <row r="77" spans="1:8" ht="12.75">
      <c r="A77" s="6"/>
      <c r="B77" s="6"/>
      <c r="C77" s="6"/>
      <c r="D77" s="6"/>
      <c r="E77" s="6"/>
      <c r="F77" s="9"/>
      <c r="G77" s="9"/>
      <c r="H77" s="6"/>
    </row>
    <row r="78" spans="1:8" ht="12.75">
      <c r="A78" s="6"/>
      <c r="B78" s="6"/>
      <c r="C78" s="6"/>
      <c r="D78" s="6"/>
      <c r="E78" s="6"/>
      <c r="F78" s="9"/>
      <c r="G78" s="9"/>
      <c r="H78" s="6"/>
    </row>
    <row r="79" spans="1:8" ht="12.75">
      <c r="A79" s="6"/>
      <c r="B79" s="6"/>
      <c r="C79" s="6"/>
      <c r="D79" s="6"/>
      <c r="E79" s="6"/>
      <c r="F79" s="9"/>
      <c r="G79" s="9"/>
      <c r="H79" s="6"/>
    </row>
    <row r="80" spans="1:8" ht="12.75">
      <c r="A80" s="6"/>
      <c r="B80" s="6"/>
      <c r="C80" s="6"/>
      <c r="D80" s="6"/>
      <c r="E80" s="6"/>
      <c r="F80" s="9"/>
      <c r="G80" s="9"/>
      <c r="H80" s="6"/>
    </row>
    <row r="81" spans="1:8" ht="12.75">
      <c r="A81" s="6"/>
      <c r="B81" s="6"/>
      <c r="C81" s="6"/>
      <c r="D81" s="6"/>
      <c r="E81" s="6"/>
      <c r="F81" s="9"/>
      <c r="G81" s="9"/>
      <c r="H81" s="6"/>
    </row>
    <row r="82" spans="1:8" ht="12.75">
      <c r="A82" s="6"/>
      <c r="B82" s="6"/>
      <c r="C82" s="6"/>
      <c r="D82" s="6"/>
      <c r="E82" s="6"/>
      <c r="F82" s="9"/>
      <c r="G82" s="9"/>
      <c r="H82" s="6"/>
    </row>
    <row r="83" spans="1:8" ht="12.75">
      <c r="A83" s="6"/>
      <c r="B83" s="6"/>
      <c r="C83" s="6"/>
      <c r="D83" s="6"/>
      <c r="E83" s="6"/>
      <c r="F83" s="9"/>
      <c r="G83" s="9"/>
      <c r="H83" s="6"/>
    </row>
    <row r="84" spans="1:8" ht="12.75">
      <c r="A84" s="6"/>
      <c r="B84" s="6"/>
      <c r="C84" s="6"/>
      <c r="D84" s="6"/>
      <c r="E84" s="6"/>
      <c r="F84" s="9"/>
      <c r="G84" s="9"/>
      <c r="H84" s="6"/>
    </row>
    <row r="85" spans="1:8" ht="12.75">
      <c r="A85" s="6"/>
      <c r="B85" s="6"/>
      <c r="C85" s="6"/>
      <c r="D85" s="6"/>
      <c r="E85" s="6"/>
      <c r="F85" s="9"/>
      <c r="G85" s="9"/>
      <c r="H85" s="6"/>
    </row>
    <row r="86" spans="1:8" ht="12.75">
      <c r="A86" s="6"/>
      <c r="B86" s="6"/>
      <c r="C86" s="6"/>
      <c r="D86" s="6"/>
      <c r="E86" s="6"/>
      <c r="F86" s="9"/>
      <c r="G86" s="9"/>
      <c r="H86" s="6"/>
    </row>
    <row r="87" spans="1:8" ht="12.75">
      <c r="A87" s="6"/>
      <c r="B87" s="6"/>
      <c r="C87" s="6"/>
      <c r="D87" s="6"/>
      <c r="E87" s="6"/>
      <c r="F87" s="9"/>
      <c r="G87" s="9"/>
      <c r="H87" s="6"/>
    </row>
    <row r="88" spans="1:8" ht="12.75">
      <c r="A88" s="6"/>
      <c r="B88" s="6"/>
      <c r="C88" s="6"/>
      <c r="D88" s="6"/>
      <c r="E88" s="6"/>
      <c r="F88" s="9"/>
      <c r="G88" s="9"/>
      <c r="H88" s="6"/>
    </row>
    <row r="89" spans="1:8" ht="12.75">
      <c r="A89" s="6"/>
      <c r="B89" s="6"/>
      <c r="C89" s="6"/>
      <c r="D89" s="6"/>
      <c r="E89" s="6"/>
      <c r="F89" s="9"/>
      <c r="G89" s="9"/>
      <c r="H89" s="6"/>
    </row>
    <row r="90" spans="1:8" ht="12.75">
      <c r="A90" s="6"/>
      <c r="B90" s="6"/>
      <c r="C90" s="6"/>
      <c r="D90" s="6"/>
      <c r="E90" s="6"/>
      <c r="F90" s="9"/>
      <c r="G90" s="9"/>
      <c r="H9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21">
      <selection activeCell="G62" sqref="G62"/>
    </sheetView>
  </sheetViews>
  <sheetFormatPr defaultColWidth="9.140625" defaultRowHeight="12.75"/>
  <cols>
    <col min="1" max="16384" width="12.57421875" style="0" customWidth="1"/>
  </cols>
  <sheetData>
    <row r="1" ht="12.75">
      <c r="A1" s="1" t="s">
        <v>105</v>
      </c>
    </row>
    <row r="2" spans="1:2" ht="12.75">
      <c r="A2" s="1"/>
      <c r="B2" s="1" t="s">
        <v>111</v>
      </c>
    </row>
    <row r="3" spans="8:13" ht="12.75">
      <c r="H3" s="13" t="s">
        <v>210</v>
      </c>
      <c r="I3" s="13"/>
      <c r="J3" s="13"/>
      <c r="K3" s="1" t="s">
        <v>103</v>
      </c>
      <c r="L3" s="1"/>
      <c r="M3" s="1"/>
    </row>
    <row r="4" spans="3:13" s="1" customFormat="1" ht="12.75">
      <c r="C4" s="1" t="s">
        <v>96</v>
      </c>
      <c r="E4" s="1" t="s">
        <v>50</v>
      </c>
      <c r="F4" s="1" t="s">
        <v>0</v>
      </c>
      <c r="G4" s="1" t="s">
        <v>1</v>
      </c>
      <c r="H4" s="1" t="s">
        <v>50</v>
      </c>
      <c r="I4" s="1" t="s">
        <v>100</v>
      </c>
      <c r="J4" s="1" t="s">
        <v>1</v>
      </c>
      <c r="K4" s="1" t="s">
        <v>50</v>
      </c>
      <c r="L4" s="1" t="s">
        <v>100</v>
      </c>
      <c r="M4" s="1" t="s">
        <v>1</v>
      </c>
    </row>
    <row r="5" spans="1:13" s="1" customFormat="1" ht="12.75">
      <c r="A5" s="1" t="s">
        <v>2</v>
      </c>
      <c r="B5" s="1" t="s">
        <v>3</v>
      </c>
      <c r="C5" s="1" t="s">
        <v>97</v>
      </c>
      <c r="D5" s="1" t="s">
        <v>98</v>
      </c>
      <c r="E5" s="1" t="s">
        <v>99</v>
      </c>
      <c r="F5" s="1" t="s">
        <v>99</v>
      </c>
      <c r="G5" s="1" t="s">
        <v>99</v>
      </c>
      <c r="H5" s="1" t="s">
        <v>51</v>
      </c>
      <c r="I5" s="1" t="s">
        <v>101</v>
      </c>
      <c r="J5" s="1" t="s">
        <v>51</v>
      </c>
      <c r="K5" s="1" t="s">
        <v>51</v>
      </c>
      <c r="L5" s="1" t="s">
        <v>101</v>
      </c>
      <c r="M5" s="1" t="s">
        <v>51</v>
      </c>
    </row>
    <row r="7" spans="1:13" ht="12.75">
      <c r="A7" t="s">
        <v>4</v>
      </c>
      <c r="B7" t="s">
        <v>5</v>
      </c>
      <c r="C7">
        <v>14506</v>
      </c>
      <c r="D7">
        <v>29950</v>
      </c>
      <c r="E7">
        <v>11287</v>
      </c>
      <c r="F7">
        <v>9045</v>
      </c>
      <c r="G7">
        <v>1999</v>
      </c>
      <c r="H7">
        <v>278354</v>
      </c>
      <c r="I7">
        <v>249643</v>
      </c>
      <c r="J7">
        <v>31769</v>
      </c>
      <c r="K7">
        <v>24661</v>
      </c>
      <c r="L7">
        <v>27600</v>
      </c>
      <c r="M7">
        <v>15893</v>
      </c>
    </row>
    <row r="8" spans="1:13" ht="12.75">
      <c r="A8" t="s">
        <v>6</v>
      </c>
      <c r="B8" t="s">
        <v>5</v>
      </c>
      <c r="C8">
        <v>16610</v>
      </c>
      <c r="D8">
        <v>38642</v>
      </c>
      <c r="E8">
        <v>14582</v>
      </c>
      <c r="F8">
        <v>11943</v>
      </c>
      <c r="G8">
        <v>2733</v>
      </c>
      <c r="H8">
        <v>441886</v>
      </c>
      <c r="I8">
        <v>387233</v>
      </c>
      <c r="J8">
        <v>48805</v>
      </c>
      <c r="K8">
        <v>30304</v>
      </c>
      <c r="L8">
        <v>32423</v>
      </c>
      <c r="M8">
        <v>17858</v>
      </c>
    </row>
    <row r="9" spans="1:13" ht="12.75">
      <c r="A9" t="s">
        <v>7</v>
      </c>
      <c r="B9" t="s">
        <v>5</v>
      </c>
      <c r="C9">
        <v>18425</v>
      </c>
      <c r="D9">
        <v>26564</v>
      </c>
      <c r="E9">
        <v>12536</v>
      </c>
      <c r="F9">
        <v>10743</v>
      </c>
      <c r="G9">
        <v>2332</v>
      </c>
      <c r="H9">
        <v>357731</v>
      </c>
      <c r="I9">
        <v>320724</v>
      </c>
      <c r="J9">
        <v>35955</v>
      </c>
      <c r="K9">
        <v>28536</v>
      </c>
      <c r="L9">
        <v>29854</v>
      </c>
      <c r="M9">
        <v>15418</v>
      </c>
    </row>
    <row r="10" spans="1:13" ht="12.75">
      <c r="A10" t="s">
        <v>8</v>
      </c>
      <c r="B10" t="s">
        <v>5</v>
      </c>
      <c r="C10">
        <v>14578</v>
      </c>
      <c r="D10">
        <v>36826</v>
      </c>
      <c r="E10">
        <v>12868</v>
      </c>
      <c r="F10">
        <v>10953</v>
      </c>
      <c r="G10">
        <v>2398</v>
      </c>
      <c r="H10">
        <v>322182</v>
      </c>
      <c r="I10">
        <v>294922</v>
      </c>
      <c r="J10">
        <v>35788</v>
      </c>
      <c r="K10">
        <v>25037</v>
      </c>
      <c r="L10">
        <v>26926</v>
      </c>
      <c r="M10">
        <v>14924</v>
      </c>
    </row>
    <row r="11" spans="1:13" ht="12.75">
      <c r="A11" t="s">
        <v>9</v>
      </c>
      <c r="B11" t="s">
        <v>10</v>
      </c>
      <c r="C11">
        <v>15639</v>
      </c>
      <c r="D11">
        <v>28240</v>
      </c>
      <c r="E11">
        <v>12580</v>
      </c>
      <c r="F11">
        <v>8405</v>
      </c>
      <c r="G11">
        <v>1907</v>
      </c>
      <c r="H11">
        <v>249949</v>
      </c>
      <c r="I11">
        <v>190914</v>
      </c>
      <c r="J11">
        <v>34000</v>
      </c>
      <c r="K11">
        <v>19868</v>
      </c>
      <c r="L11">
        <v>22714</v>
      </c>
      <c r="M11">
        <v>17829</v>
      </c>
    </row>
    <row r="12" spans="1:13" ht="12.75">
      <c r="A12" t="s">
        <v>11</v>
      </c>
      <c r="B12" t="s">
        <v>10</v>
      </c>
      <c r="C12">
        <v>16873</v>
      </c>
      <c r="D12">
        <v>29385</v>
      </c>
      <c r="E12">
        <v>12033</v>
      </c>
      <c r="F12">
        <v>9505</v>
      </c>
      <c r="G12">
        <v>1992</v>
      </c>
      <c r="H12">
        <v>328931</v>
      </c>
      <c r="I12">
        <v>302239</v>
      </c>
      <c r="J12">
        <v>31065</v>
      </c>
      <c r="K12">
        <v>27335</v>
      </c>
      <c r="L12">
        <v>31798</v>
      </c>
      <c r="M12">
        <v>15595</v>
      </c>
    </row>
    <row r="13" spans="1:13" ht="12.75">
      <c r="A13" t="s">
        <v>4</v>
      </c>
      <c r="B13" t="s">
        <v>10</v>
      </c>
      <c r="C13">
        <v>18740</v>
      </c>
      <c r="D13">
        <v>14289</v>
      </c>
      <c r="E13">
        <v>7090</v>
      </c>
      <c r="F13">
        <v>4686</v>
      </c>
      <c r="G13">
        <v>1261</v>
      </c>
      <c r="H13">
        <v>160274</v>
      </c>
      <c r="I13">
        <v>109236</v>
      </c>
      <c r="J13">
        <v>22239</v>
      </c>
      <c r="K13">
        <v>22605</v>
      </c>
      <c r="L13">
        <v>23311</v>
      </c>
      <c r="M13">
        <v>17636</v>
      </c>
    </row>
    <row r="14" spans="1:13" ht="12.75">
      <c r="A14" t="s">
        <v>12</v>
      </c>
      <c r="B14" t="s">
        <v>10</v>
      </c>
      <c r="C14">
        <v>17016</v>
      </c>
      <c r="D14">
        <v>28606</v>
      </c>
      <c r="E14">
        <v>14807</v>
      </c>
      <c r="F14">
        <v>10646</v>
      </c>
      <c r="G14">
        <v>3066</v>
      </c>
      <c r="H14">
        <v>308468</v>
      </c>
      <c r="I14">
        <v>249522</v>
      </c>
      <c r="J14">
        <v>51570</v>
      </c>
      <c r="K14">
        <v>20832</v>
      </c>
      <c r="L14">
        <v>23438</v>
      </c>
      <c r="M14">
        <v>16820</v>
      </c>
    </row>
    <row r="15" spans="1:13" ht="12.75">
      <c r="A15" t="s">
        <v>13</v>
      </c>
      <c r="B15" t="s">
        <v>10</v>
      </c>
      <c r="C15">
        <v>19825</v>
      </c>
      <c r="D15">
        <v>18624</v>
      </c>
      <c r="E15">
        <v>9508</v>
      </c>
      <c r="F15">
        <v>6565</v>
      </c>
      <c r="G15">
        <v>1225</v>
      </c>
      <c r="H15">
        <v>216172</v>
      </c>
      <c r="I15">
        <v>143703</v>
      </c>
      <c r="J15">
        <v>19680</v>
      </c>
      <c r="K15">
        <v>22735</v>
      </c>
      <c r="L15">
        <v>21889</v>
      </c>
      <c r="M15">
        <v>16065</v>
      </c>
    </row>
    <row r="16" spans="1:13" ht="12.75">
      <c r="A16" t="s">
        <v>14</v>
      </c>
      <c r="B16" t="s">
        <v>10</v>
      </c>
      <c r="C16">
        <v>19171</v>
      </c>
      <c r="D16">
        <v>34474</v>
      </c>
      <c r="E16">
        <v>17388</v>
      </c>
      <c r="F16">
        <v>13281</v>
      </c>
      <c r="G16">
        <v>3062</v>
      </c>
      <c r="H16">
        <v>444563</v>
      </c>
      <c r="I16">
        <v>366708</v>
      </c>
      <c r="J16">
        <v>55656</v>
      </c>
      <c r="K16">
        <v>25568</v>
      </c>
      <c r="L16">
        <v>27612</v>
      </c>
      <c r="M16">
        <v>18176</v>
      </c>
    </row>
    <row r="17" spans="1:13" ht="12.75">
      <c r="A17" t="s">
        <v>15</v>
      </c>
      <c r="B17" t="s">
        <v>10</v>
      </c>
      <c r="C17">
        <v>18465</v>
      </c>
      <c r="D17">
        <v>24535</v>
      </c>
      <c r="E17">
        <v>9383</v>
      </c>
      <c r="F17">
        <v>6727</v>
      </c>
      <c r="G17">
        <v>1408</v>
      </c>
      <c r="H17">
        <v>205109</v>
      </c>
      <c r="I17">
        <v>167302</v>
      </c>
      <c r="J17">
        <v>22804</v>
      </c>
      <c r="K17">
        <v>21860</v>
      </c>
      <c r="L17">
        <v>24870</v>
      </c>
      <c r="M17">
        <v>16196</v>
      </c>
    </row>
    <row r="18" spans="1:13" ht="12.75">
      <c r="A18" t="s">
        <v>16</v>
      </c>
      <c r="B18" t="s">
        <v>10</v>
      </c>
      <c r="C18">
        <v>18228</v>
      </c>
      <c r="D18">
        <v>37676</v>
      </c>
      <c r="E18">
        <v>19720</v>
      </c>
      <c r="F18">
        <v>14931</v>
      </c>
      <c r="G18">
        <v>3755</v>
      </c>
      <c r="H18">
        <v>469365</v>
      </c>
      <c r="I18">
        <v>380758</v>
      </c>
      <c r="J18">
        <v>61315</v>
      </c>
      <c r="K18">
        <v>23802</v>
      </c>
      <c r="L18">
        <v>25501</v>
      </c>
      <c r="M18">
        <v>16329</v>
      </c>
    </row>
    <row r="19" spans="1:13" ht="12.75">
      <c r="A19" t="s">
        <v>17</v>
      </c>
      <c r="B19" t="s">
        <v>10</v>
      </c>
      <c r="C19">
        <v>19180</v>
      </c>
      <c r="D19">
        <v>25313</v>
      </c>
      <c r="E19">
        <v>14622</v>
      </c>
      <c r="F19">
        <v>11145</v>
      </c>
      <c r="G19">
        <v>2609</v>
      </c>
      <c r="H19">
        <v>354486</v>
      </c>
      <c r="I19">
        <v>282038</v>
      </c>
      <c r="J19">
        <v>39426</v>
      </c>
      <c r="K19">
        <v>24244</v>
      </c>
      <c r="L19">
        <v>25306</v>
      </c>
      <c r="M19">
        <v>15111</v>
      </c>
    </row>
    <row r="20" spans="1:13" ht="12.75">
      <c r="A20" t="s">
        <v>18</v>
      </c>
      <c r="B20" t="s">
        <v>10</v>
      </c>
      <c r="C20">
        <v>20296</v>
      </c>
      <c r="D20">
        <v>30704</v>
      </c>
      <c r="E20">
        <v>19049</v>
      </c>
      <c r="F20">
        <v>14229</v>
      </c>
      <c r="G20">
        <v>2691</v>
      </c>
      <c r="H20">
        <v>479900</v>
      </c>
      <c r="I20">
        <v>421840</v>
      </c>
      <c r="J20">
        <v>40953</v>
      </c>
      <c r="K20">
        <v>25193</v>
      </c>
      <c r="L20">
        <v>29647</v>
      </c>
      <c r="M20">
        <v>15218</v>
      </c>
    </row>
    <row r="21" spans="1:13" ht="12.75">
      <c r="A21" t="s">
        <v>19</v>
      </c>
      <c r="B21" t="s">
        <v>10</v>
      </c>
      <c r="C21">
        <v>14996</v>
      </c>
      <c r="D21">
        <v>29427</v>
      </c>
      <c r="E21">
        <v>12308</v>
      </c>
      <c r="F21">
        <v>8043</v>
      </c>
      <c r="G21">
        <v>1967</v>
      </c>
      <c r="H21">
        <v>256694</v>
      </c>
      <c r="I21">
        <v>187279</v>
      </c>
      <c r="J21">
        <v>34016</v>
      </c>
      <c r="K21">
        <v>20856</v>
      </c>
      <c r="L21">
        <v>23285</v>
      </c>
      <c r="M21">
        <v>17293</v>
      </c>
    </row>
    <row r="22" spans="1:13" ht="12.75">
      <c r="A22" t="s">
        <v>20</v>
      </c>
      <c r="B22" t="s">
        <v>10</v>
      </c>
      <c r="C22">
        <v>18873</v>
      </c>
      <c r="D22">
        <v>20940</v>
      </c>
      <c r="E22">
        <v>11423</v>
      </c>
      <c r="F22">
        <v>7893</v>
      </c>
      <c r="G22">
        <v>2159</v>
      </c>
      <c r="H22">
        <v>260528</v>
      </c>
      <c r="I22">
        <v>184061</v>
      </c>
      <c r="J22">
        <v>40905</v>
      </c>
      <c r="K22">
        <v>22807</v>
      </c>
      <c r="L22">
        <v>23320</v>
      </c>
      <c r="M22">
        <v>18946</v>
      </c>
    </row>
    <row r="23" spans="1:13" ht="12.75">
      <c r="A23" t="s">
        <v>21</v>
      </c>
      <c r="B23" t="s">
        <v>10</v>
      </c>
      <c r="C23">
        <v>15074</v>
      </c>
      <c r="D23">
        <v>20688</v>
      </c>
      <c r="E23">
        <v>7669</v>
      </c>
      <c r="F23">
        <v>4763</v>
      </c>
      <c r="G23">
        <v>1461</v>
      </c>
      <c r="H23">
        <v>148475</v>
      </c>
      <c r="I23">
        <v>111961</v>
      </c>
      <c r="J23">
        <v>25182</v>
      </c>
      <c r="K23">
        <v>19360</v>
      </c>
      <c r="L23">
        <v>23506</v>
      </c>
      <c r="M23">
        <v>17236</v>
      </c>
    </row>
    <row r="24" spans="1:13" ht="12.75">
      <c r="A24" t="s">
        <v>22</v>
      </c>
      <c r="B24" t="s">
        <v>10</v>
      </c>
      <c r="C24">
        <v>18863</v>
      </c>
      <c r="D24">
        <v>18766</v>
      </c>
      <c r="E24">
        <v>9337</v>
      </c>
      <c r="F24">
        <v>5972</v>
      </c>
      <c r="G24">
        <v>1285</v>
      </c>
      <c r="H24">
        <v>209366</v>
      </c>
      <c r="I24">
        <v>133557</v>
      </c>
      <c r="J24">
        <v>21120</v>
      </c>
      <c r="K24">
        <v>22423</v>
      </c>
      <c r="L24">
        <v>22364</v>
      </c>
      <c r="M24">
        <v>16436</v>
      </c>
    </row>
    <row r="25" spans="1:13" ht="12.75">
      <c r="A25" t="s">
        <v>23</v>
      </c>
      <c r="B25" t="s">
        <v>10</v>
      </c>
      <c r="C25">
        <v>20824</v>
      </c>
      <c r="D25">
        <v>29895</v>
      </c>
      <c r="E25">
        <v>17030</v>
      </c>
      <c r="F25">
        <v>13671</v>
      </c>
      <c r="G25">
        <v>2586</v>
      </c>
      <c r="H25">
        <v>454800</v>
      </c>
      <c r="I25">
        <v>393734</v>
      </c>
      <c r="J25">
        <v>40295</v>
      </c>
      <c r="K25">
        <v>26706</v>
      </c>
      <c r="L25">
        <v>28801</v>
      </c>
      <c r="M25">
        <v>15582</v>
      </c>
    </row>
    <row r="26" spans="1:13" ht="12.75">
      <c r="A26" t="s">
        <v>24</v>
      </c>
      <c r="B26" t="s">
        <v>10</v>
      </c>
      <c r="C26">
        <v>19870</v>
      </c>
      <c r="D26">
        <v>18160</v>
      </c>
      <c r="E26">
        <v>10011</v>
      </c>
      <c r="F26">
        <v>7709</v>
      </c>
      <c r="G26">
        <v>1236</v>
      </c>
      <c r="H26">
        <v>255202</v>
      </c>
      <c r="I26">
        <v>214614</v>
      </c>
      <c r="J26">
        <v>18409</v>
      </c>
      <c r="K26">
        <v>25492</v>
      </c>
      <c r="L26">
        <v>27839</v>
      </c>
      <c r="M26">
        <v>14894</v>
      </c>
    </row>
    <row r="27" spans="1:13" ht="12.75">
      <c r="A27" t="s">
        <v>25</v>
      </c>
      <c r="B27" t="s">
        <v>26</v>
      </c>
      <c r="C27">
        <v>19175</v>
      </c>
      <c r="D27">
        <v>13077</v>
      </c>
      <c r="E27">
        <v>6728</v>
      </c>
      <c r="F27">
        <v>5116</v>
      </c>
      <c r="G27">
        <v>1376</v>
      </c>
      <c r="H27">
        <v>160192</v>
      </c>
      <c r="I27">
        <v>135939</v>
      </c>
      <c r="J27">
        <v>23484</v>
      </c>
      <c r="K27">
        <v>23809</v>
      </c>
      <c r="L27">
        <v>26571</v>
      </c>
      <c r="M27">
        <v>17067</v>
      </c>
    </row>
    <row r="28" spans="1:13" ht="12.75">
      <c r="A28" t="s">
        <v>27</v>
      </c>
      <c r="B28" t="s">
        <v>26</v>
      </c>
      <c r="C28">
        <v>15158</v>
      </c>
      <c r="D28">
        <v>20823</v>
      </c>
      <c r="E28">
        <v>8327</v>
      </c>
      <c r="F28">
        <v>5379</v>
      </c>
      <c r="G28">
        <v>1288</v>
      </c>
      <c r="H28">
        <v>156886</v>
      </c>
      <c r="I28">
        <v>127059</v>
      </c>
      <c r="J28">
        <v>23142</v>
      </c>
      <c r="K28">
        <v>18840</v>
      </c>
      <c r="L28">
        <v>23621</v>
      </c>
      <c r="M28">
        <v>17967</v>
      </c>
    </row>
    <row r="29" spans="1:13" ht="12.75">
      <c r="A29" t="s">
        <v>28</v>
      </c>
      <c r="B29" t="s">
        <v>26</v>
      </c>
      <c r="C29">
        <v>18398</v>
      </c>
      <c r="D29">
        <v>35325</v>
      </c>
      <c r="E29">
        <v>15373</v>
      </c>
      <c r="F29">
        <v>12777</v>
      </c>
      <c r="G29">
        <v>3260</v>
      </c>
      <c r="H29">
        <v>429439</v>
      </c>
      <c r="I29">
        <v>393822</v>
      </c>
      <c r="J29">
        <v>62215</v>
      </c>
      <c r="K29">
        <v>27934</v>
      </c>
      <c r="L29">
        <v>30823</v>
      </c>
      <c r="M29">
        <v>19084</v>
      </c>
    </row>
    <row r="30" spans="1:13" ht="12.75">
      <c r="A30" t="s">
        <v>29</v>
      </c>
      <c r="B30" t="s">
        <v>30</v>
      </c>
      <c r="C30">
        <v>21274</v>
      </c>
      <c r="D30">
        <v>13013</v>
      </c>
      <c r="E30">
        <v>7168</v>
      </c>
      <c r="F30">
        <v>5228</v>
      </c>
      <c r="G30">
        <v>1516</v>
      </c>
      <c r="H30">
        <v>177623</v>
      </c>
      <c r="I30">
        <v>117039</v>
      </c>
      <c r="J30">
        <v>27619</v>
      </c>
      <c r="K30">
        <v>24780</v>
      </c>
      <c r="L30">
        <v>22387</v>
      </c>
      <c r="M30">
        <v>18218</v>
      </c>
    </row>
    <row r="31" spans="1:13" ht="12.75">
      <c r="A31" t="s">
        <v>31</v>
      </c>
      <c r="B31" t="s">
        <v>30</v>
      </c>
      <c r="C31">
        <v>16779</v>
      </c>
      <c r="D31">
        <v>26397</v>
      </c>
      <c r="E31">
        <v>13662</v>
      </c>
      <c r="F31">
        <v>10465</v>
      </c>
      <c r="G31">
        <v>2534</v>
      </c>
      <c r="H31">
        <v>315696</v>
      </c>
      <c r="I31">
        <v>278293</v>
      </c>
      <c r="J31">
        <v>45260</v>
      </c>
      <c r="K31">
        <v>23107</v>
      </c>
      <c r="L31">
        <v>26593</v>
      </c>
      <c r="M31">
        <v>17861</v>
      </c>
    </row>
    <row r="32" spans="1:13" ht="12.75">
      <c r="A32" t="s">
        <v>32</v>
      </c>
      <c r="B32" t="s">
        <v>30</v>
      </c>
      <c r="C32">
        <v>19431</v>
      </c>
      <c r="D32">
        <v>23854</v>
      </c>
      <c r="E32">
        <v>12614</v>
      </c>
      <c r="F32">
        <v>9702</v>
      </c>
      <c r="G32">
        <v>2400</v>
      </c>
      <c r="H32">
        <v>318489</v>
      </c>
      <c r="I32">
        <v>247326</v>
      </c>
      <c r="J32">
        <v>38332</v>
      </c>
      <c r="K32">
        <v>25249</v>
      </c>
      <c r="L32">
        <v>25492</v>
      </c>
      <c r="M32">
        <v>15972</v>
      </c>
    </row>
    <row r="33" spans="1:13" ht="12.75">
      <c r="A33" t="s">
        <v>33</v>
      </c>
      <c r="B33" t="s">
        <v>30</v>
      </c>
      <c r="C33">
        <v>19774</v>
      </c>
      <c r="D33">
        <v>26842</v>
      </c>
      <c r="E33">
        <v>14948</v>
      </c>
      <c r="F33">
        <v>11888</v>
      </c>
      <c r="G33">
        <v>2478</v>
      </c>
      <c r="H33">
        <v>405480</v>
      </c>
      <c r="I33">
        <v>368676</v>
      </c>
      <c r="J33">
        <v>44008</v>
      </c>
      <c r="K33">
        <v>27126</v>
      </c>
      <c r="L33">
        <v>31012</v>
      </c>
      <c r="M33">
        <v>17759</v>
      </c>
    </row>
    <row r="34" spans="1:13" ht="12.75">
      <c r="A34" t="s">
        <v>34</v>
      </c>
      <c r="B34" t="s">
        <v>35</v>
      </c>
      <c r="C34">
        <v>16130</v>
      </c>
      <c r="D34">
        <v>25034</v>
      </c>
      <c r="E34">
        <v>13509</v>
      </c>
      <c r="F34">
        <v>10930</v>
      </c>
      <c r="G34">
        <v>2322</v>
      </c>
      <c r="H34">
        <v>289220</v>
      </c>
      <c r="I34">
        <v>246763</v>
      </c>
      <c r="J34">
        <v>29669</v>
      </c>
      <c r="K34">
        <v>21410</v>
      </c>
      <c r="L34">
        <v>22577</v>
      </c>
      <c r="M34">
        <v>12777</v>
      </c>
    </row>
    <row r="35" spans="1:13" ht="12.75">
      <c r="A35" t="s">
        <v>36</v>
      </c>
      <c r="B35" t="s">
        <v>35</v>
      </c>
      <c r="C35">
        <v>19595</v>
      </c>
      <c r="D35">
        <v>36542</v>
      </c>
      <c r="E35">
        <v>20935</v>
      </c>
      <c r="F35">
        <v>16719</v>
      </c>
      <c r="G35">
        <v>4144</v>
      </c>
      <c r="H35">
        <v>510016</v>
      </c>
      <c r="I35">
        <v>408020</v>
      </c>
      <c r="J35">
        <v>68219</v>
      </c>
      <c r="K35">
        <v>24362</v>
      </c>
      <c r="L35">
        <v>24405</v>
      </c>
      <c r="M35">
        <v>16462</v>
      </c>
    </row>
    <row r="36" spans="1:13" ht="12.75">
      <c r="A36" t="s">
        <v>37</v>
      </c>
      <c r="B36" t="s">
        <v>35</v>
      </c>
      <c r="C36">
        <v>17478</v>
      </c>
      <c r="D36">
        <v>21983</v>
      </c>
      <c r="E36">
        <v>12257</v>
      </c>
      <c r="F36">
        <v>9577</v>
      </c>
      <c r="G36">
        <v>2619</v>
      </c>
      <c r="H36">
        <v>273449</v>
      </c>
      <c r="I36">
        <v>222625</v>
      </c>
      <c r="J36">
        <v>43667</v>
      </c>
      <c r="K36">
        <v>22309</v>
      </c>
      <c r="L36">
        <v>23246</v>
      </c>
      <c r="M36">
        <v>16673</v>
      </c>
    </row>
    <row r="37" spans="1:13" ht="12.75">
      <c r="A37" t="s">
        <v>38</v>
      </c>
      <c r="B37" t="s">
        <v>35</v>
      </c>
      <c r="C37">
        <v>17620</v>
      </c>
      <c r="D37">
        <v>17723</v>
      </c>
      <c r="E37">
        <v>9726</v>
      </c>
      <c r="F37">
        <v>7658</v>
      </c>
      <c r="G37">
        <v>2257</v>
      </c>
      <c r="H37">
        <v>209848</v>
      </c>
      <c r="I37">
        <v>171828</v>
      </c>
      <c r="J37">
        <v>38467</v>
      </c>
      <c r="K37">
        <v>21576</v>
      </c>
      <c r="L37">
        <v>22438</v>
      </c>
      <c r="M37">
        <v>17043</v>
      </c>
    </row>
    <row r="38" spans="1:13" ht="12.75">
      <c r="A38" t="s">
        <v>39</v>
      </c>
      <c r="B38" t="s">
        <v>35</v>
      </c>
      <c r="C38">
        <v>19517</v>
      </c>
      <c r="D38">
        <v>14638</v>
      </c>
      <c r="E38">
        <v>9018</v>
      </c>
      <c r="F38">
        <v>7351</v>
      </c>
      <c r="G38">
        <v>1578</v>
      </c>
      <c r="H38">
        <v>224889</v>
      </c>
      <c r="I38">
        <v>188674</v>
      </c>
      <c r="J38">
        <v>24162</v>
      </c>
      <c r="K38">
        <v>24937</v>
      </c>
      <c r="L38">
        <v>25666</v>
      </c>
      <c r="M38">
        <v>15312</v>
      </c>
    </row>
    <row r="39" spans="1:13" ht="12.75">
      <c r="A39" t="s">
        <v>40</v>
      </c>
      <c r="B39" t="s">
        <v>35</v>
      </c>
      <c r="C39">
        <v>17321</v>
      </c>
      <c r="D39">
        <v>19520</v>
      </c>
      <c r="E39">
        <v>9500</v>
      </c>
      <c r="F39">
        <v>7570</v>
      </c>
      <c r="G39">
        <v>1748</v>
      </c>
      <c r="H39">
        <v>248064</v>
      </c>
      <c r="I39">
        <v>212850</v>
      </c>
      <c r="J39">
        <v>27247</v>
      </c>
      <c r="K39">
        <v>26112</v>
      </c>
      <c r="L39">
        <v>28118</v>
      </c>
      <c r="M39">
        <v>15587</v>
      </c>
    </row>
    <row r="40" spans="1:13" ht="12.75">
      <c r="A40" t="s">
        <v>41</v>
      </c>
      <c r="B40" t="s">
        <v>35</v>
      </c>
      <c r="C40">
        <v>17551</v>
      </c>
      <c r="D40">
        <v>18829</v>
      </c>
      <c r="E40">
        <v>10785</v>
      </c>
      <c r="F40">
        <v>8571</v>
      </c>
      <c r="G40">
        <v>2313</v>
      </c>
      <c r="H40">
        <v>242796</v>
      </c>
      <c r="I40">
        <v>193359</v>
      </c>
      <c r="J40">
        <v>35391</v>
      </c>
      <c r="K40">
        <v>22513</v>
      </c>
      <c r="L40">
        <v>22560</v>
      </c>
      <c r="M40">
        <v>15301</v>
      </c>
    </row>
    <row r="41" spans="1:13" ht="12.75">
      <c r="A41" t="s">
        <v>42</v>
      </c>
      <c r="B41" t="s">
        <v>43</v>
      </c>
      <c r="C41">
        <v>16402</v>
      </c>
      <c r="D41">
        <v>16745</v>
      </c>
      <c r="E41">
        <v>8349</v>
      </c>
      <c r="F41">
        <v>6867</v>
      </c>
      <c r="G41">
        <v>1693</v>
      </c>
      <c r="H41">
        <v>211372</v>
      </c>
      <c r="I41">
        <v>176717</v>
      </c>
      <c r="J41">
        <v>28046</v>
      </c>
      <c r="K41">
        <v>25317</v>
      </c>
      <c r="L41">
        <v>25734</v>
      </c>
      <c r="M41">
        <v>16566</v>
      </c>
    </row>
    <row r="42" spans="1:13" ht="12.75">
      <c r="A42" t="s">
        <v>44</v>
      </c>
      <c r="B42" t="s">
        <v>43</v>
      </c>
      <c r="C42">
        <v>15065</v>
      </c>
      <c r="D42">
        <v>34938</v>
      </c>
      <c r="E42">
        <v>14910</v>
      </c>
      <c r="F42">
        <v>10736</v>
      </c>
      <c r="G42">
        <v>2504</v>
      </c>
      <c r="H42">
        <v>309136</v>
      </c>
      <c r="I42">
        <v>238453</v>
      </c>
      <c r="J42">
        <v>33160</v>
      </c>
      <c r="K42">
        <v>20733</v>
      </c>
      <c r="L42">
        <v>22211</v>
      </c>
      <c r="M42">
        <v>13243</v>
      </c>
    </row>
    <row r="43" spans="1:13" ht="12.75">
      <c r="A43" t="s">
        <v>45</v>
      </c>
      <c r="B43" t="s">
        <v>43</v>
      </c>
      <c r="C43">
        <v>16132</v>
      </c>
      <c r="D43">
        <v>27207</v>
      </c>
      <c r="E43">
        <v>11828</v>
      </c>
      <c r="F43">
        <v>9457</v>
      </c>
      <c r="G43">
        <v>2026</v>
      </c>
      <c r="H43">
        <v>277440</v>
      </c>
      <c r="I43">
        <v>243250</v>
      </c>
      <c r="J43">
        <v>31476</v>
      </c>
      <c r="K43">
        <v>23457</v>
      </c>
      <c r="L43">
        <v>25722</v>
      </c>
      <c r="M43">
        <v>15536</v>
      </c>
    </row>
    <row r="44" spans="1:13" ht="12.75">
      <c r="A44" t="s">
        <v>46</v>
      </c>
      <c r="B44" t="s">
        <v>43</v>
      </c>
      <c r="C44">
        <v>18585</v>
      </c>
      <c r="D44">
        <v>31203</v>
      </c>
      <c r="E44">
        <v>15671</v>
      </c>
      <c r="F44">
        <v>12545</v>
      </c>
      <c r="G44">
        <v>3668</v>
      </c>
      <c r="H44">
        <v>372190</v>
      </c>
      <c r="I44">
        <v>318718</v>
      </c>
      <c r="J44">
        <v>58749</v>
      </c>
      <c r="K44">
        <v>23750</v>
      </c>
      <c r="L44">
        <v>25406</v>
      </c>
      <c r="M44">
        <v>16017</v>
      </c>
    </row>
    <row r="45" spans="1:13" ht="12.75">
      <c r="A45" t="s">
        <v>47</v>
      </c>
      <c r="B45" t="s">
        <v>43</v>
      </c>
      <c r="C45">
        <v>17535</v>
      </c>
      <c r="D45">
        <v>34102</v>
      </c>
      <c r="E45">
        <v>14552</v>
      </c>
      <c r="F45">
        <v>9952</v>
      </c>
      <c r="G45">
        <v>2356</v>
      </c>
      <c r="H45">
        <v>299700</v>
      </c>
      <c r="I45">
        <v>232503</v>
      </c>
      <c r="J45">
        <v>37255</v>
      </c>
      <c r="K45">
        <v>20596</v>
      </c>
      <c r="L45">
        <v>23362</v>
      </c>
      <c r="M45">
        <v>15813</v>
      </c>
    </row>
    <row r="46" spans="1:13" ht="12.75">
      <c r="A46" t="s">
        <v>48</v>
      </c>
      <c r="B46" t="s">
        <v>43</v>
      </c>
      <c r="C46">
        <v>14911</v>
      </c>
      <c r="D46">
        <v>13899</v>
      </c>
      <c r="E46">
        <v>5449</v>
      </c>
      <c r="F46">
        <v>3828</v>
      </c>
      <c r="G46">
        <v>1129</v>
      </c>
      <c r="H46">
        <v>109887</v>
      </c>
      <c r="I46">
        <v>83581</v>
      </c>
      <c r="J46">
        <v>19035</v>
      </c>
      <c r="K46">
        <v>20167</v>
      </c>
      <c r="L46">
        <v>21834</v>
      </c>
      <c r="M46">
        <v>16860</v>
      </c>
    </row>
    <row r="48" spans="1:13" ht="12.75">
      <c r="A48" t="s">
        <v>49</v>
      </c>
      <c r="C48">
        <v>17924</v>
      </c>
      <c r="D48">
        <v>25855</v>
      </c>
      <c r="E48">
        <v>12283</v>
      </c>
      <c r="F48">
        <v>9481</v>
      </c>
      <c r="G48">
        <v>2285</v>
      </c>
      <c r="H48">
        <v>277897</v>
      </c>
      <c r="I48">
        <v>235478</v>
      </c>
      <c r="J48">
        <v>34703</v>
      </c>
      <c r="K48">
        <v>23776</v>
      </c>
      <c r="L48">
        <v>25356</v>
      </c>
      <c r="M48">
        <v>16382</v>
      </c>
    </row>
    <row r="49" spans="1:13" ht="12.75">
      <c r="A49" t="s">
        <v>211</v>
      </c>
      <c r="C49">
        <v>709883</v>
      </c>
      <c r="D49">
        <v>1013398</v>
      </c>
      <c r="E49">
        <v>490540</v>
      </c>
      <c r="F49">
        <v>373171</v>
      </c>
      <c r="G49">
        <v>88341</v>
      </c>
      <c r="H49">
        <v>11744247</v>
      </c>
      <c r="I49">
        <v>9697481</v>
      </c>
      <c r="J49">
        <v>1449552</v>
      </c>
      <c r="K49" s="2">
        <f>H49/E49*1000</f>
        <v>23941.466547070577</v>
      </c>
      <c r="L49" s="2">
        <f>I49/F49*1000</f>
        <v>25986.695107604824</v>
      </c>
      <c r="M49" s="2">
        <f>J49/G49*1000</f>
        <v>16408.5984989982</v>
      </c>
    </row>
  </sheetData>
  <mergeCells count="1">
    <mergeCell ref="H3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21">
      <selection activeCell="H57" sqref="H57"/>
    </sheetView>
  </sheetViews>
  <sheetFormatPr defaultColWidth="9.140625" defaultRowHeight="12.75"/>
  <cols>
    <col min="1" max="16384" width="12.7109375" style="0" customWidth="1"/>
  </cols>
  <sheetData>
    <row r="1" ht="12.75">
      <c r="A1" s="1" t="s">
        <v>104</v>
      </c>
    </row>
    <row r="2" spans="1:2" ht="12.75">
      <c r="A2" s="1"/>
      <c r="B2" s="1" t="s">
        <v>112</v>
      </c>
    </row>
    <row r="3" spans="8:13" ht="12.75">
      <c r="H3" s="13" t="s">
        <v>210</v>
      </c>
      <c r="I3" s="13"/>
      <c r="J3" s="13"/>
      <c r="K3" s="1" t="s">
        <v>103</v>
      </c>
      <c r="L3" s="1"/>
      <c r="M3" s="1"/>
    </row>
    <row r="4" spans="3:13" s="1" customFormat="1" ht="12.75">
      <c r="C4" s="1" t="s">
        <v>96</v>
      </c>
      <c r="E4" s="1" t="s">
        <v>50</v>
      </c>
      <c r="F4" s="1" t="s">
        <v>0</v>
      </c>
      <c r="G4" s="1" t="s">
        <v>1</v>
      </c>
      <c r="H4" s="1" t="s">
        <v>50</v>
      </c>
      <c r="I4" s="1" t="s">
        <v>100</v>
      </c>
      <c r="J4" s="1" t="s">
        <v>1</v>
      </c>
      <c r="K4" s="1" t="s">
        <v>50</v>
      </c>
      <c r="L4" s="1" t="s">
        <v>100</v>
      </c>
      <c r="M4" s="1" t="s">
        <v>1</v>
      </c>
    </row>
    <row r="5" spans="1:13" s="1" customFormat="1" ht="12.75">
      <c r="A5" s="1" t="s">
        <v>2</v>
      </c>
      <c r="B5" s="1" t="s">
        <v>3</v>
      </c>
      <c r="C5" s="1" t="s">
        <v>97</v>
      </c>
      <c r="D5" s="1" t="s">
        <v>98</v>
      </c>
      <c r="E5" s="1" t="s">
        <v>99</v>
      </c>
      <c r="F5" s="1" t="s">
        <v>99</v>
      </c>
      <c r="G5" s="1" t="s">
        <v>99</v>
      </c>
      <c r="H5" s="1" t="s">
        <v>51</v>
      </c>
      <c r="I5" s="1" t="s">
        <v>101</v>
      </c>
      <c r="J5" s="1" t="s">
        <v>51</v>
      </c>
      <c r="K5" s="1" t="s">
        <v>51</v>
      </c>
      <c r="L5" s="1" t="s">
        <v>101</v>
      </c>
      <c r="M5" s="1" t="s">
        <v>51</v>
      </c>
    </row>
    <row r="7" spans="1:13" ht="12.75">
      <c r="A7" t="s">
        <v>4</v>
      </c>
      <c r="B7" t="s">
        <v>5</v>
      </c>
      <c r="C7">
        <v>19386</v>
      </c>
      <c r="D7">
        <v>38844</v>
      </c>
      <c r="E7">
        <v>18670</v>
      </c>
      <c r="F7">
        <v>14918</v>
      </c>
      <c r="G7">
        <v>3379</v>
      </c>
      <c r="H7">
        <v>528860</v>
      </c>
      <c r="I7">
        <v>499357</v>
      </c>
      <c r="J7">
        <v>48711</v>
      </c>
      <c r="K7">
        <v>28327</v>
      </c>
      <c r="L7">
        <v>33473</v>
      </c>
      <c r="M7">
        <v>14416</v>
      </c>
    </row>
    <row r="8" spans="1:13" ht="12.75">
      <c r="A8" t="s">
        <v>6</v>
      </c>
      <c r="B8" t="s">
        <v>5</v>
      </c>
      <c r="C8">
        <v>24016</v>
      </c>
      <c r="D8">
        <v>38189</v>
      </c>
      <c r="E8">
        <v>20679</v>
      </c>
      <c r="F8">
        <v>16379</v>
      </c>
      <c r="G8">
        <v>4174</v>
      </c>
      <c r="H8">
        <v>619966</v>
      </c>
      <c r="I8">
        <v>574629</v>
      </c>
      <c r="J8">
        <v>57932</v>
      </c>
      <c r="K8">
        <v>29980</v>
      </c>
      <c r="L8">
        <v>35083</v>
      </c>
      <c r="M8">
        <v>13879</v>
      </c>
    </row>
    <row r="9" spans="1:13" ht="12.75">
      <c r="A9" t="s">
        <v>7</v>
      </c>
      <c r="B9" t="s">
        <v>5</v>
      </c>
      <c r="C9">
        <v>26767</v>
      </c>
      <c r="D9">
        <v>27589</v>
      </c>
      <c r="E9">
        <v>18103</v>
      </c>
      <c r="F9">
        <v>15503</v>
      </c>
      <c r="G9">
        <v>3295</v>
      </c>
      <c r="H9">
        <v>583310</v>
      </c>
      <c r="I9">
        <v>554890</v>
      </c>
      <c r="J9">
        <v>48862</v>
      </c>
      <c r="K9">
        <v>32221</v>
      </c>
      <c r="L9">
        <v>35792</v>
      </c>
      <c r="M9">
        <v>14829</v>
      </c>
    </row>
    <row r="10" spans="1:13" ht="12.75">
      <c r="A10" t="s">
        <v>8</v>
      </c>
      <c r="B10" t="s">
        <v>5</v>
      </c>
      <c r="C10">
        <v>20590</v>
      </c>
      <c r="D10">
        <v>35577</v>
      </c>
      <c r="E10">
        <v>17974</v>
      </c>
      <c r="F10">
        <v>14611</v>
      </c>
      <c r="G10">
        <v>3937</v>
      </c>
      <c r="H10">
        <v>478131</v>
      </c>
      <c r="I10">
        <v>444569</v>
      </c>
      <c r="J10">
        <v>48546</v>
      </c>
      <c r="K10">
        <v>26602</v>
      </c>
      <c r="L10">
        <v>30427</v>
      </c>
      <c r="M10">
        <v>12331</v>
      </c>
    </row>
    <row r="11" spans="1:13" ht="12.75">
      <c r="A11" t="s">
        <v>9</v>
      </c>
      <c r="B11" t="s">
        <v>10</v>
      </c>
      <c r="C11">
        <v>25960</v>
      </c>
      <c r="D11">
        <v>31883</v>
      </c>
      <c r="E11">
        <v>22446</v>
      </c>
      <c r="F11">
        <v>13620</v>
      </c>
      <c r="G11">
        <v>3478</v>
      </c>
      <c r="H11">
        <v>516086</v>
      </c>
      <c r="I11">
        <v>412064</v>
      </c>
      <c r="J11">
        <v>46536</v>
      </c>
      <c r="K11">
        <v>22992</v>
      </c>
      <c r="L11">
        <v>30254</v>
      </c>
      <c r="M11">
        <v>13380</v>
      </c>
    </row>
    <row r="12" spans="1:13" ht="12.75">
      <c r="A12" t="s">
        <v>11</v>
      </c>
      <c r="B12" t="s">
        <v>10</v>
      </c>
      <c r="C12">
        <v>23402</v>
      </c>
      <c r="D12">
        <v>34013</v>
      </c>
      <c r="E12">
        <v>18179</v>
      </c>
      <c r="F12">
        <v>13875</v>
      </c>
      <c r="G12">
        <v>2720</v>
      </c>
      <c r="H12">
        <v>528697</v>
      </c>
      <c r="I12">
        <v>496007</v>
      </c>
      <c r="J12">
        <v>38090</v>
      </c>
      <c r="K12">
        <v>29083</v>
      </c>
      <c r="L12">
        <v>35748</v>
      </c>
      <c r="M12">
        <v>14004</v>
      </c>
    </row>
    <row r="13" spans="1:13" ht="12.75">
      <c r="A13" t="s">
        <v>4</v>
      </c>
      <c r="B13" t="s">
        <v>10</v>
      </c>
      <c r="C13">
        <v>27282</v>
      </c>
      <c r="D13">
        <v>12750</v>
      </c>
      <c r="E13">
        <v>9681</v>
      </c>
      <c r="F13">
        <v>6470</v>
      </c>
      <c r="G13">
        <v>1409</v>
      </c>
      <c r="H13">
        <v>237839</v>
      </c>
      <c r="I13">
        <v>203221</v>
      </c>
      <c r="J13">
        <v>17197</v>
      </c>
      <c r="K13">
        <v>24567</v>
      </c>
      <c r="L13">
        <v>31410</v>
      </c>
      <c r="M13">
        <v>12205</v>
      </c>
    </row>
    <row r="14" spans="1:13" ht="12.75">
      <c r="A14" t="s">
        <v>12</v>
      </c>
      <c r="B14" t="s">
        <v>10</v>
      </c>
      <c r="C14">
        <v>26993</v>
      </c>
      <c r="D14">
        <v>35133</v>
      </c>
      <c r="E14">
        <v>26242</v>
      </c>
      <c r="F14">
        <v>18793</v>
      </c>
      <c r="G14">
        <v>4847</v>
      </c>
      <c r="H14">
        <v>676141</v>
      </c>
      <c r="I14">
        <v>588910</v>
      </c>
      <c r="J14">
        <v>71526</v>
      </c>
      <c r="K14">
        <v>25766</v>
      </c>
      <c r="L14">
        <v>31337</v>
      </c>
      <c r="M14">
        <v>14757</v>
      </c>
    </row>
    <row r="15" spans="1:13" ht="12.75">
      <c r="A15" t="s">
        <v>13</v>
      </c>
      <c r="B15" t="s">
        <v>10</v>
      </c>
      <c r="C15">
        <v>29333</v>
      </c>
      <c r="D15">
        <v>15398</v>
      </c>
      <c r="E15">
        <v>9222</v>
      </c>
      <c r="F15">
        <v>6163</v>
      </c>
      <c r="G15">
        <v>1165</v>
      </c>
      <c r="H15">
        <v>304376</v>
      </c>
      <c r="I15">
        <v>254783</v>
      </c>
      <c r="J15">
        <v>13524</v>
      </c>
      <c r="K15">
        <v>33006</v>
      </c>
      <c r="L15">
        <v>41341</v>
      </c>
      <c r="M15">
        <v>11609</v>
      </c>
    </row>
    <row r="16" spans="1:13" ht="12.75">
      <c r="A16" t="s">
        <v>14</v>
      </c>
      <c r="B16" t="s">
        <v>10</v>
      </c>
      <c r="C16">
        <v>25654</v>
      </c>
      <c r="D16">
        <v>31768</v>
      </c>
      <c r="E16">
        <v>18697</v>
      </c>
      <c r="F16">
        <v>13527</v>
      </c>
      <c r="G16">
        <v>3590</v>
      </c>
      <c r="H16">
        <v>491597</v>
      </c>
      <c r="I16">
        <v>410473</v>
      </c>
      <c r="J16">
        <v>54216</v>
      </c>
      <c r="K16">
        <v>26292</v>
      </c>
      <c r="L16">
        <v>30345</v>
      </c>
      <c r="M16">
        <v>15102</v>
      </c>
    </row>
    <row r="17" spans="1:13" ht="12.75">
      <c r="A17" t="s">
        <v>15</v>
      </c>
      <c r="B17" t="s">
        <v>10</v>
      </c>
      <c r="C17">
        <v>26427</v>
      </c>
      <c r="D17">
        <v>37582</v>
      </c>
      <c r="E17">
        <v>20980</v>
      </c>
      <c r="F17">
        <v>11616</v>
      </c>
      <c r="G17">
        <v>2872</v>
      </c>
      <c r="H17">
        <v>456547</v>
      </c>
      <c r="I17">
        <v>372512</v>
      </c>
      <c r="J17">
        <v>37972</v>
      </c>
      <c r="K17">
        <v>21761</v>
      </c>
      <c r="L17">
        <v>32069</v>
      </c>
      <c r="M17">
        <v>13221</v>
      </c>
    </row>
    <row r="18" spans="1:13" ht="12.75">
      <c r="A18" t="s">
        <v>16</v>
      </c>
      <c r="B18" t="s">
        <v>10</v>
      </c>
      <c r="C18">
        <v>28753</v>
      </c>
      <c r="D18">
        <v>41160</v>
      </c>
      <c r="E18">
        <v>30508</v>
      </c>
      <c r="F18">
        <v>23874</v>
      </c>
      <c r="G18">
        <v>4957</v>
      </c>
      <c r="H18">
        <v>860739</v>
      </c>
      <c r="I18">
        <v>762620</v>
      </c>
      <c r="J18">
        <v>74909</v>
      </c>
      <c r="K18">
        <v>28214</v>
      </c>
      <c r="L18">
        <v>31944</v>
      </c>
      <c r="M18">
        <v>15112</v>
      </c>
    </row>
    <row r="19" spans="1:13" ht="12.75">
      <c r="A19" t="s">
        <v>17</v>
      </c>
      <c r="B19" t="s">
        <v>10</v>
      </c>
      <c r="C19">
        <v>28532</v>
      </c>
      <c r="D19">
        <v>24659</v>
      </c>
      <c r="E19">
        <v>20110</v>
      </c>
      <c r="F19">
        <v>16037</v>
      </c>
      <c r="G19">
        <v>3073</v>
      </c>
      <c r="H19">
        <v>600581</v>
      </c>
      <c r="I19">
        <v>532120</v>
      </c>
      <c r="J19">
        <v>40878</v>
      </c>
      <c r="K19">
        <v>29865</v>
      </c>
      <c r="L19">
        <v>33181</v>
      </c>
      <c r="M19">
        <v>13302</v>
      </c>
    </row>
    <row r="20" spans="1:13" ht="12.75">
      <c r="A20" t="s">
        <v>18</v>
      </c>
      <c r="B20" t="s">
        <v>10</v>
      </c>
      <c r="C20">
        <v>27524</v>
      </c>
      <c r="D20">
        <v>36593</v>
      </c>
      <c r="E20">
        <v>24076</v>
      </c>
      <c r="F20">
        <v>19028</v>
      </c>
      <c r="G20">
        <v>3673</v>
      </c>
      <c r="H20">
        <v>787469</v>
      </c>
      <c r="I20">
        <v>733939</v>
      </c>
      <c r="J20">
        <v>49110</v>
      </c>
      <c r="K20">
        <v>32707</v>
      </c>
      <c r="L20">
        <v>38572</v>
      </c>
      <c r="M20">
        <v>13371</v>
      </c>
    </row>
    <row r="21" spans="1:13" ht="12.75">
      <c r="A21" t="s">
        <v>19</v>
      </c>
      <c r="B21" t="s">
        <v>10</v>
      </c>
      <c r="C21">
        <v>22777</v>
      </c>
      <c r="D21">
        <v>32758</v>
      </c>
      <c r="E21">
        <v>18014</v>
      </c>
      <c r="F21">
        <v>12346</v>
      </c>
      <c r="G21">
        <v>2701</v>
      </c>
      <c r="H21">
        <v>426246</v>
      </c>
      <c r="I21">
        <v>366950</v>
      </c>
      <c r="J21">
        <v>37151</v>
      </c>
      <c r="K21">
        <v>23662</v>
      </c>
      <c r="L21">
        <v>29722</v>
      </c>
      <c r="M21">
        <v>13755</v>
      </c>
    </row>
    <row r="22" spans="1:13" ht="12.75">
      <c r="A22" t="s">
        <v>20</v>
      </c>
      <c r="B22" t="s">
        <v>10</v>
      </c>
      <c r="C22">
        <v>26560</v>
      </c>
      <c r="D22">
        <v>20503</v>
      </c>
      <c r="E22">
        <v>14901</v>
      </c>
      <c r="F22">
        <v>11140</v>
      </c>
      <c r="G22">
        <v>2658</v>
      </c>
      <c r="H22">
        <v>422195</v>
      </c>
      <c r="I22">
        <v>328174</v>
      </c>
      <c r="J22">
        <v>47520</v>
      </c>
      <c r="K22">
        <v>28333</v>
      </c>
      <c r="L22">
        <v>29459</v>
      </c>
      <c r="M22">
        <v>17878</v>
      </c>
    </row>
    <row r="23" spans="1:13" ht="12.75">
      <c r="A23" t="s">
        <v>21</v>
      </c>
      <c r="B23" t="s">
        <v>10</v>
      </c>
      <c r="C23">
        <v>21426</v>
      </c>
      <c r="D23">
        <v>28316</v>
      </c>
      <c r="E23">
        <v>11991</v>
      </c>
      <c r="F23">
        <v>8803</v>
      </c>
      <c r="G23">
        <v>1968</v>
      </c>
      <c r="H23">
        <v>278152</v>
      </c>
      <c r="I23">
        <v>252536</v>
      </c>
      <c r="J23">
        <v>29399</v>
      </c>
      <c r="K23">
        <v>23197</v>
      </c>
      <c r="L23">
        <v>28687</v>
      </c>
      <c r="M23">
        <v>14939</v>
      </c>
    </row>
    <row r="24" spans="1:13" ht="12.75">
      <c r="A24" t="s">
        <v>22</v>
      </c>
      <c r="B24" t="s">
        <v>10</v>
      </c>
      <c r="C24">
        <v>26162</v>
      </c>
      <c r="D24">
        <v>15909</v>
      </c>
      <c r="E24">
        <v>10139</v>
      </c>
      <c r="F24">
        <v>7297</v>
      </c>
      <c r="G24">
        <v>1495</v>
      </c>
      <c r="H24">
        <v>271990</v>
      </c>
      <c r="I24">
        <v>218727</v>
      </c>
      <c r="J24">
        <v>20409</v>
      </c>
      <c r="K24">
        <v>26827</v>
      </c>
      <c r="L24">
        <v>29975</v>
      </c>
      <c r="M24">
        <v>13652</v>
      </c>
    </row>
    <row r="25" spans="1:13" ht="12.75">
      <c r="A25" t="s">
        <v>23</v>
      </c>
      <c r="B25" t="s">
        <v>10</v>
      </c>
      <c r="C25">
        <v>28357</v>
      </c>
      <c r="D25">
        <v>35687</v>
      </c>
      <c r="E25">
        <v>25580</v>
      </c>
      <c r="F25">
        <v>21428</v>
      </c>
      <c r="G25">
        <v>4242</v>
      </c>
      <c r="H25">
        <v>836301</v>
      </c>
      <c r="I25">
        <v>774693</v>
      </c>
      <c r="J25">
        <v>64751</v>
      </c>
      <c r="K25">
        <v>32694</v>
      </c>
      <c r="L25">
        <v>36153</v>
      </c>
      <c r="M25">
        <v>15264</v>
      </c>
    </row>
    <row r="26" spans="1:13" ht="12.75">
      <c r="A26" t="s">
        <v>24</v>
      </c>
      <c r="B26" t="s">
        <v>10</v>
      </c>
      <c r="C26">
        <v>25196</v>
      </c>
      <c r="D26">
        <v>19358</v>
      </c>
      <c r="E26">
        <v>11312</v>
      </c>
      <c r="F26">
        <v>8920</v>
      </c>
      <c r="G26">
        <v>1303</v>
      </c>
      <c r="H26">
        <v>328499</v>
      </c>
      <c r="I26">
        <v>285609</v>
      </c>
      <c r="J26">
        <v>17191</v>
      </c>
      <c r="K26">
        <v>29040</v>
      </c>
      <c r="L26">
        <v>32019</v>
      </c>
      <c r="M26">
        <v>13193</v>
      </c>
    </row>
    <row r="27" spans="1:13" ht="12.75">
      <c r="A27" t="s">
        <v>25</v>
      </c>
      <c r="B27" t="s">
        <v>26</v>
      </c>
      <c r="C27">
        <v>23515</v>
      </c>
      <c r="D27">
        <v>11256</v>
      </c>
      <c r="E27">
        <v>7229</v>
      </c>
      <c r="F27">
        <v>5263</v>
      </c>
      <c r="G27">
        <v>1536</v>
      </c>
      <c r="H27">
        <v>173411</v>
      </c>
      <c r="I27">
        <v>152613</v>
      </c>
      <c r="J27">
        <v>22769</v>
      </c>
      <c r="K27">
        <v>23988</v>
      </c>
      <c r="L27">
        <v>28997</v>
      </c>
      <c r="M27">
        <v>14824</v>
      </c>
    </row>
    <row r="28" spans="1:13" ht="12.75">
      <c r="A28" t="s">
        <v>27</v>
      </c>
      <c r="B28" t="s">
        <v>26</v>
      </c>
      <c r="C28">
        <v>19470</v>
      </c>
      <c r="D28">
        <v>28275</v>
      </c>
      <c r="E28">
        <v>14082</v>
      </c>
      <c r="F28">
        <v>9219</v>
      </c>
      <c r="G28">
        <v>2248</v>
      </c>
      <c r="H28">
        <v>314966</v>
      </c>
      <c r="I28">
        <v>270759</v>
      </c>
      <c r="J28">
        <v>33161</v>
      </c>
      <c r="K28">
        <v>22366</v>
      </c>
      <c r="L28">
        <v>29370</v>
      </c>
      <c r="M28">
        <v>14751</v>
      </c>
    </row>
    <row r="29" spans="1:13" ht="12.75">
      <c r="A29" t="s">
        <v>28</v>
      </c>
      <c r="B29" t="s">
        <v>26</v>
      </c>
      <c r="C29">
        <v>28071</v>
      </c>
      <c r="D29">
        <v>32876</v>
      </c>
      <c r="E29">
        <v>20133</v>
      </c>
      <c r="F29">
        <v>16369</v>
      </c>
      <c r="G29">
        <v>4385</v>
      </c>
      <c r="H29">
        <v>684201</v>
      </c>
      <c r="I29">
        <v>556728</v>
      </c>
      <c r="J29">
        <v>75378</v>
      </c>
      <c r="K29">
        <v>33984</v>
      </c>
      <c r="L29">
        <v>34011</v>
      </c>
      <c r="M29">
        <v>17190</v>
      </c>
    </row>
    <row r="30" spans="1:13" ht="12.75">
      <c r="A30" t="s">
        <v>29</v>
      </c>
      <c r="B30" t="s">
        <v>30</v>
      </c>
      <c r="C30">
        <v>25985</v>
      </c>
      <c r="D30">
        <v>11354</v>
      </c>
      <c r="E30">
        <v>8345</v>
      </c>
      <c r="F30">
        <v>6283</v>
      </c>
      <c r="G30">
        <v>1646</v>
      </c>
      <c r="H30">
        <v>209443</v>
      </c>
      <c r="I30">
        <v>172287</v>
      </c>
      <c r="J30">
        <v>28137</v>
      </c>
      <c r="K30">
        <v>25098</v>
      </c>
      <c r="L30">
        <v>27421</v>
      </c>
      <c r="M30">
        <v>17094</v>
      </c>
    </row>
    <row r="31" spans="1:13" ht="12.75">
      <c r="A31" t="s">
        <v>31</v>
      </c>
      <c r="B31" t="s">
        <v>30</v>
      </c>
      <c r="C31">
        <v>27387</v>
      </c>
      <c r="D31">
        <v>22119</v>
      </c>
      <c r="E31">
        <v>16794</v>
      </c>
      <c r="F31">
        <v>12764</v>
      </c>
      <c r="G31">
        <v>2973</v>
      </c>
      <c r="H31">
        <v>479957</v>
      </c>
      <c r="I31">
        <v>376337</v>
      </c>
      <c r="J31">
        <v>39820</v>
      </c>
      <c r="K31">
        <v>28579</v>
      </c>
      <c r="L31">
        <v>29484</v>
      </c>
      <c r="M31">
        <v>13394</v>
      </c>
    </row>
    <row r="32" spans="1:13" ht="12.75">
      <c r="A32" t="s">
        <v>32</v>
      </c>
      <c r="B32" t="s">
        <v>30</v>
      </c>
      <c r="C32">
        <v>27897</v>
      </c>
      <c r="D32">
        <v>20767</v>
      </c>
      <c r="E32">
        <v>14356</v>
      </c>
      <c r="F32">
        <v>11086</v>
      </c>
      <c r="G32">
        <v>2562</v>
      </c>
      <c r="H32">
        <v>456955</v>
      </c>
      <c r="I32">
        <v>339883</v>
      </c>
      <c r="J32">
        <v>36361</v>
      </c>
      <c r="K32">
        <v>31830</v>
      </c>
      <c r="L32">
        <v>30659</v>
      </c>
      <c r="M32">
        <v>14192</v>
      </c>
    </row>
    <row r="33" spans="1:13" ht="12.75">
      <c r="A33" t="s">
        <v>33</v>
      </c>
      <c r="B33" t="s">
        <v>30</v>
      </c>
      <c r="C33">
        <v>27409</v>
      </c>
      <c r="D33">
        <v>19270</v>
      </c>
      <c r="E33">
        <v>14070</v>
      </c>
      <c r="F33">
        <v>10718</v>
      </c>
      <c r="G33">
        <v>2345</v>
      </c>
      <c r="H33">
        <v>404861</v>
      </c>
      <c r="I33">
        <v>368711</v>
      </c>
      <c r="J33">
        <v>31101</v>
      </c>
      <c r="K33">
        <v>28775</v>
      </c>
      <c r="L33">
        <v>34401</v>
      </c>
      <c r="M33">
        <v>13263</v>
      </c>
    </row>
    <row r="34" spans="1:13" ht="12.75">
      <c r="A34" t="s">
        <v>34</v>
      </c>
      <c r="B34" t="s">
        <v>35</v>
      </c>
      <c r="C34">
        <v>27251</v>
      </c>
      <c r="D34">
        <v>27769</v>
      </c>
      <c r="E34">
        <v>21402</v>
      </c>
      <c r="F34">
        <v>17720</v>
      </c>
      <c r="G34">
        <v>3153</v>
      </c>
      <c r="H34">
        <v>609500</v>
      </c>
      <c r="I34">
        <v>548215</v>
      </c>
      <c r="J34">
        <v>39407</v>
      </c>
      <c r="K34">
        <v>28478</v>
      </c>
      <c r="L34">
        <v>30938</v>
      </c>
      <c r="M34">
        <v>12498</v>
      </c>
    </row>
    <row r="35" spans="1:13" ht="12.75">
      <c r="A35" t="s">
        <v>36</v>
      </c>
      <c r="B35" t="s">
        <v>35</v>
      </c>
      <c r="C35">
        <v>34573</v>
      </c>
      <c r="D35">
        <v>34684</v>
      </c>
      <c r="E35">
        <v>27231</v>
      </c>
      <c r="F35">
        <v>21364</v>
      </c>
      <c r="G35">
        <v>5115</v>
      </c>
      <c r="H35">
        <v>884203</v>
      </c>
      <c r="I35">
        <v>660958</v>
      </c>
      <c r="J35">
        <v>81373</v>
      </c>
      <c r="K35">
        <v>32471</v>
      </c>
      <c r="L35">
        <v>30938</v>
      </c>
      <c r="M35">
        <v>15909</v>
      </c>
    </row>
    <row r="36" spans="1:13" ht="12.75">
      <c r="A36" t="s">
        <v>37</v>
      </c>
      <c r="B36" t="s">
        <v>35</v>
      </c>
      <c r="C36">
        <v>29252</v>
      </c>
      <c r="D36">
        <v>26037</v>
      </c>
      <c r="E36">
        <v>20365</v>
      </c>
      <c r="F36">
        <v>16001</v>
      </c>
      <c r="G36">
        <v>4201</v>
      </c>
      <c r="H36">
        <v>564926</v>
      </c>
      <c r="I36">
        <v>477593</v>
      </c>
      <c r="J36">
        <v>63875</v>
      </c>
      <c r="K36">
        <v>27740</v>
      </c>
      <c r="L36">
        <v>29848</v>
      </c>
      <c r="M36">
        <v>15205</v>
      </c>
    </row>
    <row r="37" spans="1:13" ht="12.75">
      <c r="A37" t="s">
        <v>38</v>
      </c>
      <c r="B37" t="s">
        <v>35</v>
      </c>
      <c r="C37">
        <v>31321</v>
      </c>
      <c r="D37">
        <v>18863</v>
      </c>
      <c r="E37">
        <v>15408</v>
      </c>
      <c r="F37">
        <v>12515</v>
      </c>
      <c r="G37">
        <v>3373</v>
      </c>
      <c r="H37">
        <v>435922</v>
      </c>
      <c r="I37">
        <v>365665</v>
      </c>
      <c r="J37">
        <v>56688</v>
      </c>
      <c r="K37">
        <v>28292</v>
      </c>
      <c r="L37">
        <v>29218</v>
      </c>
      <c r="M37">
        <v>16806</v>
      </c>
    </row>
    <row r="38" spans="1:13" ht="12.75">
      <c r="A38" t="s">
        <v>39</v>
      </c>
      <c r="B38" t="s">
        <v>35</v>
      </c>
      <c r="C38">
        <v>30227</v>
      </c>
      <c r="D38">
        <v>16871</v>
      </c>
      <c r="E38">
        <v>13397</v>
      </c>
      <c r="F38">
        <v>10873</v>
      </c>
      <c r="G38">
        <v>2318</v>
      </c>
      <c r="H38">
        <v>410666</v>
      </c>
      <c r="I38">
        <v>359934</v>
      </c>
      <c r="J38">
        <v>39109</v>
      </c>
      <c r="K38">
        <v>30653</v>
      </c>
      <c r="L38">
        <v>33104</v>
      </c>
      <c r="M38">
        <v>16872</v>
      </c>
    </row>
    <row r="39" spans="1:13" ht="12.75">
      <c r="A39" t="s">
        <v>40</v>
      </c>
      <c r="B39" t="s">
        <v>35</v>
      </c>
      <c r="C39">
        <v>26638</v>
      </c>
      <c r="D39">
        <v>22510</v>
      </c>
      <c r="E39">
        <v>15660</v>
      </c>
      <c r="F39">
        <v>11761</v>
      </c>
      <c r="G39">
        <v>2700</v>
      </c>
      <c r="H39">
        <v>392264</v>
      </c>
      <c r="I39">
        <v>318124</v>
      </c>
      <c r="J39">
        <v>41174</v>
      </c>
      <c r="K39">
        <v>25049</v>
      </c>
      <c r="L39">
        <v>27049</v>
      </c>
      <c r="M39">
        <v>15250</v>
      </c>
    </row>
    <row r="40" spans="1:13" ht="12.75">
      <c r="A40" t="s">
        <v>41</v>
      </c>
      <c r="B40" t="s">
        <v>35</v>
      </c>
      <c r="C40">
        <v>25924</v>
      </c>
      <c r="D40">
        <v>21753</v>
      </c>
      <c r="E40">
        <v>14568</v>
      </c>
      <c r="F40">
        <v>13039</v>
      </c>
      <c r="G40">
        <v>3169</v>
      </c>
      <c r="H40">
        <v>439650</v>
      </c>
      <c r="I40">
        <v>401190</v>
      </c>
      <c r="J40">
        <v>48542</v>
      </c>
      <c r="K40">
        <v>30179</v>
      </c>
      <c r="L40">
        <v>30768</v>
      </c>
      <c r="M40">
        <v>15318</v>
      </c>
    </row>
    <row r="41" spans="1:13" ht="12.75">
      <c r="A41" t="s">
        <v>42</v>
      </c>
      <c r="B41" t="s">
        <v>43</v>
      </c>
      <c r="C41">
        <v>23201</v>
      </c>
      <c r="D41">
        <v>16528</v>
      </c>
      <c r="E41">
        <v>12206</v>
      </c>
      <c r="F41">
        <v>9774</v>
      </c>
      <c r="G41">
        <v>1952</v>
      </c>
      <c r="H41">
        <v>326212</v>
      </c>
      <c r="I41">
        <v>301262</v>
      </c>
      <c r="J41">
        <v>28629</v>
      </c>
      <c r="K41">
        <v>26725</v>
      </c>
      <c r="L41">
        <v>30823</v>
      </c>
      <c r="M41">
        <v>14666</v>
      </c>
    </row>
    <row r="42" spans="1:13" ht="12.75">
      <c r="A42" t="s">
        <v>44</v>
      </c>
      <c r="B42" t="s">
        <v>43</v>
      </c>
      <c r="C42">
        <v>22834</v>
      </c>
      <c r="D42">
        <v>41646</v>
      </c>
      <c r="E42">
        <v>23763</v>
      </c>
      <c r="F42">
        <v>18778</v>
      </c>
      <c r="G42">
        <v>5004</v>
      </c>
      <c r="H42">
        <v>647529</v>
      </c>
      <c r="I42">
        <v>601888</v>
      </c>
      <c r="J42">
        <v>117323</v>
      </c>
      <c r="K42">
        <v>27250</v>
      </c>
      <c r="L42">
        <v>32053</v>
      </c>
      <c r="M42">
        <v>23446</v>
      </c>
    </row>
    <row r="43" spans="1:13" ht="12.75">
      <c r="A43" t="s">
        <v>45</v>
      </c>
      <c r="B43" t="s">
        <v>43</v>
      </c>
      <c r="C43">
        <v>24438</v>
      </c>
      <c r="D43">
        <v>30263</v>
      </c>
      <c r="E43">
        <v>16324</v>
      </c>
      <c r="F43">
        <v>12319</v>
      </c>
      <c r="G43">
        <v>2870</v>
      </c>
      <c r="H43">
        <v>472151</v>
      </c>
      <c r="I43">
        <v>416710</v>
      </c>
      <c r="J43">
        <v>37622</v>
      </c>
      <c r="K43">
        <v>28924</v>
      </c>
      <c r="L43">
        <v>33827</v>
      </c>
      <c r="M43">
        <v>13109</v>
      </c>
    </row>
    <row r="44" spans="1:13" ht="12.75">
      <c r="A44" t="s">
        <v>46</v>
      </c>
      <c r="B44" t="s">
        <v>43</v>
      </c>
      <c r="C44">
        <v>28547</v>
      </c>
      <c r="D44">
        <v>36892</v>
      </c>
      <c r="E44">
        <v>26696</v>
      </c>
      <c r="F44">
        <v>18905</v>
      </c>
      <c r="G44">
        <v>5744</v>
      </c>
      <c r="H44">
        <v>716994</v>
      </c>
      <c r="I44">
        <v>596434</v>
      </c>
      <c r="J44">
        <v>93839</v>
      </c>
      <c r="K44">
        <v>26858</v>
      </c>
      <c r="L44">
        <v>31549</v>
      </c>
      <c r="M44">
        <v>16337</v>
      </c>
    </row>
    <row r="45" spans="1:13" ht="12.75">
      <c r="A45" t="s">
        <v>47</v>
      </c>
      <c r="B45" t="s">
        <v>43</v>
      </c>
      <c r="C45">
        <v>24313</v>
      </c>
      <c r="D45">
        <v>44346</v>
      </c>
      <c r="E45">
        <v>22775</v>
      </c>
      <c r="F45">
        <v>16594</v>
      </c>
      <c r="G45">
        <v>3412</v>
      </c>
      <c r="H45">
        <v>579216</v>
      </c>
      <c r="I45">
        <v>517463</v>
      </c>
      <c r="J45">
        <v>45313</v>
      </c>
      <c r="K45">
        <v>25432</v>
      </c>
      <c r="L45">
        <v>31184</v>
      </c>
      <c r="M45">
        <v>13280</v>
      </c>
    </row>
    <row r="46" spans="1:13" ht="12.75">
      <c r="A46" t="s">
        <v>48</v>
      </c>
      <c r="B46" t="s">
        <v>43</v>
      </c>
      <c r="C46">
        <v>24208</v>
      </c>
      <c r="D46">
        <v>17034</v>
      </c>
      <c r="E46">
        <v>10794</v>
      </c>
      <c r="F46">
        <v>7739</v>
      </c>
      <c r="G46">
        <v>1983</v>
      </c>
      <c r="H46">
        <v>261460</v>
      </c>
      <c r="I46">
        <v>227115</v>
      </c>
      <c r="J46">
        <v>29519</v>
      </c>
      <c r="K46">
        <v>24222</v>
      </c>
      <c r="L46">
        <v>29347</v>
      </c>
      <c r="M46">
        <v>14886</v>
      </c>
    </row>
    <row r="48" spans="1:13" ht="12.75">
      <c r="A48" t="s">
        <v>49</v>
      </c>
      <c r="C48">
        <v>26493</v>
      </c>
      <c r="D48">
        <v>28022</v>
      </c>
      <c r="E48">
        <v>17994</v>
      </c>
      <c r="F48">
        <v>12902</v>
      </c>
      <c r="G48">
        <v>3023</v>
      </c>
      <c r="H48">
        <v>475141</v>
      </c>
      <c r="I48">
        <v>405832</v>
      </c>
      <c r="J48">
        <v>41026</v>
      </c>
      <c r="K48">
        <v>28253</v>
      </c>
      <c r="L48">
        <v>31061</v>
      </c>
      <c r="M48">
        <v>14709</v>
      </c>
    </row>
    <row r="49" spans="1:13" ht="12.75">
      <c r="A49" t="s">
        <v>211</v>
      </c>
      <c r="C49">
        <v>1043559</v>
      </c>
      <c r="D49">
        <v>1094782</v>
      </c>
      <c r="E49">
        <v>703102</v>
      </c>
      <c r="F49">
        <v>533432</v>
      </c>
      <c r="G49">
        <v>123625</v>
      </c>
      <c r="H49">
        <v>19698207</v>
      </c>
      <c r="I49">
        <v>17096652</v>
      </c>
      <c r="J49">
        <v>1853570</v>
      </c>
      <c r="K49" s="2">
        <f>H49/E49*1000</f>
        <v>28016.144172538265</v>
      </c>
      <c r="L49" s="2">
        <f>I49/F49*1000</f>
        <v>32050.293195758783</v>
      </c>
      <c r="M49" s="2">
        <f>J49/G49*1000</f>
        <v>14993.488372093025</v>
      </c>
    </row>
  </sheetData>
  <mergeCells count="1">
    <mergeCell ref="H3:J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21">
      <selection activeCell="H58" sqref="H58"/>
    </sheetView>
  </sheetViews>
  <sheetFormatPr defaultColWidth="9.140625" defaultRowHeight="12.75"/>
  <cols>
    <col min="1" max="16384" width="12.57421875" style="0" customWidth="1"/>
  </cols>
  <sheetData>
    <row r="1" ht="12.75">
      <c r="A1" s="1" t="s">
        <v>106</v>
      </c>
    </row>
    <row r="2" spans="1:2" ht="12.75">
      <c r="A2" s="1"/>
      <c r="B2" s="1" t="s">
        <v>110</v>
      </c>
    </row>
    <row r="3" spans="8:13" ht="12.75">
      <c r="H3" s="13" t="s">
        <v>102</v>
      </c>
      <c r="I3" s="13"/>
      <c r="J3" s="13"/>
      <c r="K3" s="1" t="s">
        <v>103</v>
      </c>
      <c r="L3" s="1"/>
      <c r="M3" s="1"/>
    </row>
    <row r="4" spans="3:13" s="1" customFormat="1" ht="12.75">
      <c r="C4" s="1" t="s">
        <v>96</v>
      </c>
      <c r="E4" s="1" t="s">
        <v>50</v>
      </c>
      <c r="F4" s="1" t="s">
        <v>0</v>
      </c>
      <c r="G4" s="1" t="s">
        <v>1</v>
      </c>
      <c r="H4" s="1" t="s">
        <v>50</v>
      </c>
      <c r="I4" s="1" t="s">
        <v>100</v>
      </c>
      <c r="J4" s="1" t="s">
        <v>1</v>
      </c>
      <c r="K4" s="1" t="s">
        <v>50</v>
      </c>
      <c r="L4" s="1" t="s">
        <v>100</v>
      </c>
      <c r="M4" s="1" t="s">
        <v>1</v>
      </c>
    </row>
    <row r="5" spans="1:13" s="1" customFormat="1" ht="12.75">
      <c r="A5" s="1" t="s">
        <v>2</v>
      </c>
      <c r="B5" s="1" t="s">
        <v>3</v>
      </c>
      <c r="C5" s="1" t="s">
        <v>97</v>
      </c>
      <c r="D5" s="1" t="s">
        <v>98</v>
      </c>
      <c r="E5" s="1" t="s">
        <v>99</v>
      </c>
      <c r="F5" s="1" t="s">
        <v>99</v>
      </c>
      <c r="G5" s="1" t="s">
        <v>99</v>
      </c>
      <c r="H5" s="1" t="s">
        <v>51</v>
      </c>
      <c r="I5" s="1" t="s">
        <v>101</v>
      </c>
      <c r="J5" s="1" t="s">
        <v>51</v>
      </c>
      <c r="K5" s="1" t="s">
        <v>51</v>
      </c>
      <c r="L5" s="1" t="s">
        <v>101</v>
      </c>
      <c r="M5" s="1" t="s">
        <v>51</v>
      </c>
    </row>
    <row r="7" spans="1:13" ht="12.75">
      <c r="A7" t="s">
        <v>4</v>
      </c>
      <c r="B7" t="s">
        <v>5</v>
      </c>
      <c r="C7">
        <v>34</v>
      </c>
      <c r="D7">
        <v>30</v>
      </c>
      <c r="E7">
        <v>65</v>
      </c>
      <c r="F7">
        <v>65</v>
      </c>
      <c r="G7">
        <v>69</v>
      </c>
      <c r="H7">
        <v>90</v>
      </c>
      <c r="I7">
        <v>100</v>
      </c>
      <c r="J7">
        <v>53</v>
      </c>
      <c r="K7">
        <v>15</v>
      </c>
      <c r="L7">
        <v>21</v>
      </c>
      <c r="M7">
        <v>-9</v>
      </c>
    </row>
    <row r="8" spans="1:13" ht="12.75">
      <c r="A8" t="s">
        <v>6</v>
      </c>
      <c r="B8" t="s">
        <v>5</v>
      </c>
      <c r="C8">
        <v>45</v>
      </c>
      <c r="D8">
        <v>-1</v>
      </c>
      <c r="E8">
        <v>42</v>
      </c>
      <c r="F8">
        <v>37</v>
      </c>
      <c r="G8">
        <v>53</v>
      </c>
      <c r="H8">
        <v>40</v>
      </c>
      <c r="I8">
        <v>48</v>
      </c>
      <c r="J8">
        <v>19</v>
      </c>
      <c r="K8">
        <v>-1</v>
      </c>
      <c r="L8">
        <v>8</v>
      </c>
      <c r="M8">
        <v>-22</v>
      </c>
    </row>
    <row r="9" spans="1:13" ht="12.75">
      <c r="A9" t="s">
        <v>7</v>
      </c>
      <c r="B9" t="s">
        <v>5</v>
      </c>
      <c r="C9">
        <v>45</v>
      </c>
      <c r="D9">
        <v>4</v>
      </c>
      <c r="E9">
        <v>44</v>
      </c>
      <c r="F9">
        <v>44</v>
      </c>
      <c r="G9">
        <v>41</v>
      </c>
      <c r="H9">
        <v>63</v>
      </c>
      <c r="I9">
        <v>73</v>
      </c>
      <c r="J9">
        <v>36</v>
      </c>
      <c r="K9">
        <v>13</v>
      </c>
      <c r="L9">
        <v>20</v>
      </c>
      <c r="M9">
        <v>-4</v>
      </c>
    </row>
    <row r="10" spans="1:13" ht="12.75">
      <c r="A10" t="s">
        <v>8</v>
      </c>
      <c r="B10" t="s">
        <v>5</v>
      </c>
      <c r="C10">
        <v>41</v>
      </c>
      <c r="D10">
        <v>-3</v>
      </c>
      <c r="E10">
        <v>40</v>
      </c>
      <c r="F10">
        <v>33</v>
      </c>
      <c r="G10">
        <v>64</v>
      </c>
      <c r="H10">
        <v>48</v>
      </c>
      <c r="I10">
        <v>51</v>
      </c>
      <c r="J10">
        <v>36</v>
      </c>
      <c r="K10">
        <v>6</v>
      </c>
      <c r="L10">
        <v>13</v>
      </c>
      <c r="M10">
        <v>-17</v>
      </c>
    </row>
    <row r="11" spans="1:13" ht="12.75">
      <c r="A11" t="s">
        <v>9</v>
      </c>
      <c r="B11" t="s">
        <v>10</v>
      </c>
      <c r="C11">
        <v>66</v>
      </c>
      <c r="D11">
        <v>13</v>
      </c>
      <c r="E11">
        <v>78</v>
      </c>
      <c r="F11">
        <v>62</v>
      </c>
      <c r="G11">
        <v>82</v>
      </c>
      <c r="H11">
        <v>106</v>
      </c>
      <c r="I11">
        <v>116</v>
      </c>
      <c r="J11">
        <v>37</v>
      </c>
      <c r="K11">
        <v>16</v>
      </c>
      <c r="L11">
        <v>33</v>
      </c>
      <c r="M11">
        <v>-25</v>
      </c>
    </row>
    <row r="12" spans="1:13" ht="12.75">
      <c r="A12" t="s">
        <v>11</v>
      </c>
      <c r="B12" t="s">
        <v>10</v>
      </c>
      <c r="C12">
        <v>39</v>
      </c>
      <c r="D12">
        <v>16</v>
      </c>
      <c r="E12">
        <v>51</v>
      </c>
      <c r="F12">
        <v>46</v>
      </c>
      <c r="G12">
        <v>37</v>
      </c>
      <c r="H12">
        <v>61</v>
      </c>
      <c r="I12">
        <v>64</v>
      </c>
      <c r="J12">
        <v>23</v>
      </c>
      <c r="K12">
        <v>6</v>
      </c>
      <c r="L12">
        <v>12</v>
      </c>
      <c r="M12">
        <v>-10</v>
      </c>
    </row>
    <row r="13" spans="1:13" ht="12.75">
      <c r="A13" t="s">
        <v>4</v>
      </c>
      <c r="B13" t="s">
        <v>10</v>
      </c>
      <c r="C13">
        <v>46</v>
      </c>
      <c r="D13">
        <v>-11</v>
      </c>
      <c r="E13">
        <v>37</v>
      </c>
      <c r="F13">
        <v>38</v>
      </c>
      <c r="G13">
        <v>12</v>
      </c>
      <c r="H13">
        <v>48</v>
      </c>
      <c r="I13">
        <v>86</v>
      </c>
      <c r="J13">
        <v>-23</v>
      </c>
      <c r="K13">
        <v>9</v>
      </c>
      <c r="L13">
        <v>35</v>
      </c>
      <c r="M13">
        <v>-31</v>
      </c>
    </row>
    <row r="14" spans="1:13" ht="12.75">
      <c r="A14" t="s">
        <v>12</v>
      </c>
      <c r="B14" t="s">
        <v>10</v>
      </c>
      <c r="C14">
        <v>59</v>
      </c>
      <c r="D14">
        <v>23</v>
      </c>
      <c r="E14">
        <v>77</v>
      </c>
      <c r="F14">
        <v>77</v>
      </c>
      <c r="G14">
        <v>58</v>
      </c>
      <c r="H14">
        <v>119</v>
      </c>
      <c r="I14">
        <v>136</v>
      </c>
      <c r="J14">
        <v>39</v>
      </c>
      <c r="K14">
        <v>24</v>
      </c>
      <c r="L14">
        <v>34</v>
      </c>
      <c r="M14">
        <v>-12</v>
      </c>
    </row>
    <row r="15" spans="1:13" ht="12.75">
      <c r="A15" t="s">
        <v>13</v>
      </c>
      <c r="B15" t="s">
        <v>10</v>
      </c>
      <c r="C15">
        <v>48</v>
      </c>
      <c r="D15">
        <v>-17</v>
      </c>
      <c r="E15">
        <v>-3</v>
      </c>
      <c r="F15">
        <v>-6</v>
      </c>
      <c r="G15">
        <v>-5</v>
      </c>
      <c r="H15">
        <v>41</v>
      </c>
      <c r="I15">
        <v>77</v>
      </c>
      <c r="J15">
        <v>-31</v>
      </c>
      <c r="K15">
        <v>45</v>
      </c>
      <c r="L15">
        <v>89</v>
      </c>
      <c r="M15">
        <v>-28</v>
      </c>
    </row>
    <row r="16" spans="1:13" ht="12.75">
      <c r="A16" t="s">
        <v>14</v>
      </c>
      <c r="B16" t="s">
        <v>10</v>
      </c>
      <c r="C16">
        <v>34</v>
      </c>
      <c r="D16">
        <v>-8</v>
      </c>
      <c r="E16">
        <v>8</v>
      </c>
      <c r="F16">
        <v>2</v>
      </c>
      <c r="G16">
        <v>17</v>
      </c>
      <c r="H16">
        <v>11</v>
      </c>
      <c r="I16">
        <v>12</v>
      </c>
      <c r="J16">
        <v>-3</v>
      </c>
      <c r="K16">
        <v>3</v>
      </c>
      <c r="L16">
        <v>10</v>
      </c>
      <c r="M16">
        <v>-17</v>
      </c>
    </row>
    <row r="17" spans="1:13" ht="12.75">
      <c r="A17" t="s">
        <v>15</v>
      </c>
      <c r="B17" t="s">
        <v>10</v>
      </c>
      <c r="C17">
        <v>43</v>
      </c>
      <c r="D17">
        <v>53</v>
      </c>
      <c r="E17">
        <v>124</v>
      </c>
      <c r="F17">
        <v>73</v>
      </c>
      <c r="G17">
        <v>104</v>
      </c>
      <c r="H17">
        <v>123</v>
      </c>
      <c r="I17">
        <v>123</v>
      </c>
      <c r="J17">
        <v>67</v>
      </c>
      <c r="K17">
        <v>0</v>
      </c>
      <c r="L17">
        <v>29</v>
      </c>
      <c r="M17">
        <v>-18</v>
      </c>
    </row>
    <row r="18" spans="1:13" ht="12.75">
      <c r="A18" t="s">
        <v>16</v>
      </c>
      <c r="B18" t="s">
        <v>10</v>
      </c>
      <c r="C18">
        <v>58</v>
      </c>
      <c r="D18">
        <v>9</v>
      </c>
      <c r="E18">
        <v>55</v>
      </c>
      <c r="F18">
        <v>60</v>
      </c>
      <c r="G18">
        <v>32</v>
      </c>
      <c r="H18">
        <v>83</v>
      </c>
      <c r="I18">
        <v>100</v>
      </c>
      <c r="J18">
        <v>22</v>
      </c>
      <c r="K18">
        <v>19</v>
      </c>
      <c r="L18">
        <v>25</v>
      </c>
      <c r="M18">
        <v>-7</v>
      </c>
    </row>
    <row r="19" spans="1:13" ht="12.75">
      <c r="A19" t="s">
        <v>17</v>
      </c>
      <c r="B19" t="s">
        <v>10</v>
      </c>
      <c r="C19">
        <v>49</v>
      </c>
      <c r="D19">
        <v>-3</v>
      </c>
      <c r="E19">
        <v>38</v>
      </c>
      <c r="F19">
        <v>44</v>
      </c>
      <c r="G19">
        <v>18</v>
      </c>
      <c r="H19">
        <v>69</v>
      </c>
      <c r="I19">
        <v>89</v>
      </c>
      <c r="J19">
        <v>4</v>
      </c>
      <c r="K19">
        <v>23</v>
      </c>
      <c r="L19">
        <v>31</v>
      </c>
      <c r="M19">
        <v>-12</v>
      </c>
    </row>
    <row r="20" spans="1:13" ht="12.75">
      <c r="A20" t="s">
        <v>18</v>
      </c>
      <c r="B20" t="s">
        <v>10</v>
      </c>
      <c r="C20">
        <v>36</v>
      </c>
      <c r="D20">
        <v>19</v>
      </c>
      <c r="E20">
        <v>26</v>
      </c>
      <c r="F20">
        <v>34</v>
      </c>
      <c r="G20">
        <v>36</v>
      </c>
      <c r="H20">
        <v>64</v>
      </c>
      <c r="I20">
        <v>74</v>
      </c>
      <c r="J20">
        <v>20</v>
      </c>
      <c r="K20">
        <v>30</v>
      </c>
      <c r="L20">
        <v>30</v>
      </c>
      <c r="M20">
        <v>-12</v>
      </c>
    </row>
    <row r="21" spans="1:13" ht="12.75">
      <c r="A21" t="s">
        <v>19</v>
      </c>
      <c r="B21" t="s">
        <v>10</v>
      </c>
      <c r="C21">
        <v>52</v>
      </c>
      <c r="D21">
        <v>11</v>
      </c>
      <c r="E21">
        <v>46</v>
      </c>
      <c r="F21">
        <v>53</v>
      </c>
      <c r="G21">
        <v>37</v>
      </c>
      <c r="H21">
        <v>66</v>
      </c>
      <c r="I21">
        <v>96</v>
      </c>
      <c r="J21">
        <v>9</v>
      </c>
      <c r="K21">
        <v>13</v>
      </c>
      <c r="L21">
        <v>28</v>
      </c>
      <c r="M21">
        <v>-20</v>
      </c>
    </row>
    <row r="22" spans="1:13" ht="12.75">
      <c r="A22" t="s">
        <v>20</v>
      </c>
      <c r="B22" t="s">
        <v>10</v>
      </c>
      <c r="C22">
        <v>41</v>
      </c>
      <c r="D22">
        <v>-2</v>
      </c>
      <c r="E22">
        <v>30</v>
      </c>
      <c r="F22">
        <v>41</v>
      </c>
      <c r="G22">
        <v>23</v>
      </c>
      <c r="H22">
        <v>62</v>
      </c>
      <c r="I22">
        <v>78</v>
      </c>
      <c r="J22">
        <v>16</v>
      </c>
      <c r="K22">
        <v>24</v>
      </c>
      <c r="L22">
        <v>26</v>
      </c>
      <c r="M22">
        <v>-6</v>
      </c>
    </row>
    <row r="23" spans="1:13" ht="12.75">
      <c r="A23" t="s">
        <v>21</v>
      </c>
      <c r="B23" t="s">
        <v>10</v>
      </c>
      <c r="C23">
        <v>42</v>
      </c>
      <c r="D23">
        <v>37</v>
      </c>
      <c r="E23">
        <v>56</v>
      </c>
      <c r="F23">
        <v>85</v>
      </c>
      <c r="G23">
        <v>35</v>
      </c>
      <c r="H23">
        <v>87</v>
      </c>
      <c r="I23">
        <v>126</v>
      </c>
      <c r="J23">
        <v>17</v>
      </c>
      <c r="K23">
        <v>20</v>
      </c>
      <c r="L23">
        <v>22</v>
      </c>
      <c r="M23">
        <v>-13</v>
      </c>
    </row>
    <row r="24" spans="1:13" ht="12.75">
      <c r="A24" t="s">
        <v>22</v>
      </c>
      <c r="B24" t="s">
        <v>10</v>
      </c>
      <c r="C24">
        <v>39</v>
      </c>
      <c r="D24">
        <v>-15</v>
      </c>
      <c r="E24">
        <v>9</v>
      </c>
      <c r="F24">
        <v>22</v>
      </c>
      <c r="G24">
        <v>16</v>
      </c>
      <c r="H24">
        <v>30</v>
      </c>
      <c r="I24">
        <v>64</v>
      </c>
      <c r="J24">
        <v>-3</v>
      </c>
      <c r="K24">
        <v>20</v>
      </c>
      <c r="L24">
        <v>34</v>
      </c>
      <c r="M24">
        <v>-17</v>
      </c>
    </row>
    <row r="25" spans="1:13" ht="12.75">
      <c r="A25" t="s">
        <v>23</v>
      </c>
      <c r="B25" t="s">
        <v>10</v>
      </c>
      <c r="C25">
        <v>36</v>
      </c>
      <c r="D25">
        <v>19</v>
      </c>
      <c r="E25">
        <v>50</v>
      </c>
      <c r="F25">
        <v>57</v>
      </c>
      <c r="G25">
        <v>64</v>
      </c>
      <c r="H25">
        <v>84</v>
      </c>
      <c r="I25">
        <v>97</v>
      </c>
      <c r="J25">
        <v>61</v>
      </c>
      <c r="K25">
        <v>22</v>
      </c>
      <c r="L25">
        <v>26</v>
      </c>
      <c r="M25">
        <v>-2</v>
      </c>
    </row>
    <row r="26" spans="1:13" ht="12.75">
      <c r="A26" t="s">
        <v>24</v>
      </c>
      <c r="B26" t="s">
        <v>10</v>
      </c>
      <c r="C26">
        <v>27</v>
      </c>
      <c r="D26">
        <v>7</v>
      </c>
      <c r="E26">
        <v>13</v>
      </c>
      <c r="F26">
        <v>16</v>
      </c>
      <c r="G26">
        <v>5</v>
      </c>
      <c r="H26">
        <v>29</v>
      </c>
      <c r="I26">
        <v>33</v>
      </c>
      <c r="J26">
        <v>-7</v>
      </c>
      <c r="K26">
        <v>14</v>
      </c>
      <c r="L26">
        <v>15</v>
      </c>
      <c r="M26">
        <v>-11</v>
      </c>
    </row>
    <row r="27" spans="1:13" ht="12.75">
      <c r="A27" t="s">
        <v>25</v>
      </c>
      <c r="B27" t="s">
        <v>26</v>
      </c>
      <c r="C27">
        <v>23</v>
      </c>
      <c r="D27">
        <v>-14</v>
      </c>
      <c r="E27">
        <v>7</v>
      </c>
      <c r="F27">
        <v>3</v>
      </c>
      <c r="G27">
        <v>12</v>
      </c>
      <c r="H27">
        <v>8</v>
      </c>
      <c r="I27">
        <v>12</v>
      </c>
      <c r="J27">
        <v>-3</v>
      </c>
      <c r="K27">
        <v>1</v>
      </c>
      <c r="L27">
        <v>9</v>
      </c>
      <c r="M27">
        <v>-13</v>
      </c>
    </row>
    <row r="28" spans="1:13" ht="12.75">
      <c r="A28" t="s">
        <v>27</v>
      </c>
      <c r="B28" t="s">
        <v>26</v>
      </c>
      <c r="C28">
        <v>28</v>
      </c>
      <c r="D28">
        <v>36</v>
      </c>
      <c r="E28">
        <v>69</v>
      </c>
      <c r="F28">
        <v>71</v>
      </c>
      <c r="G28">
        <v>75</v>
      </c>
      <c r="H28">
        <v>101</v>
      </c>
      <c r="I28">
        <v>113</v>
      </c>
      <c r="J28">
        <v>43</v>
      </c>
      <c r="K28">
        <v>19</v>
      </c>
      <c r="L28">
        <v>24</v>
      </c>
      <c r="M28">
        <v>-18</v>
      </c>
    </row>
    <row r="29" spans="1:13" ht="12.75">
      <c r="A29" t="s">
        <v>28</v>
      </c>
      <c r="B29" t="s">
        <v>26</v>
      </c>
      <c r="C29">
        <v>53</v>
      </c>
      <c r="D29">
        <v>-7</v>
      </c>
      <c r="E29">
        <v>31</v>
      </c>
      <c r="F29">
        <v>28</v>
      </c>
      <c r="G29">
        <v>35</v>
      </c>
      <c r="H29">
        <v>59</v>
      </c>
      <c r="I29">
        <v>41</v>
      </c>
      <c r="J29">
        <v>21</v>
      </c>
      <c r="K29">
        <v>22</v>
      </c>
      <c r="L29">
        <v>10</v>
      </c>
      <c r="M29">
        <v>-10</v>
      </c>
    </row>
    <row r="30" spans="1:13" ht="12.75">
      <c r="A30" t="s">
        <v>29</v>
      </c>
      <c r="B30" t="s">
        <v>30</v>
      </c>
      <c r="C30">
        <v>22</v>
      </c>
      <c r="D30">
        <v>-13</v>
      </c>
      <c r="E30">
        <v>16</v>
      </c>
      <c r="F30">
        <v>20</v>
      </c>
      <c r="G30">
        <v>9</v>
      </c>
      <c r="H30">
        <v>18</v>
      </c>
      <c r="I30">
        <v>47</v>
      </c>
      <c r="J30">
        <v>2</v>
      </c>
      <c r="K30">
        <v>1</v>
      </c>
      <c r="L30">
        <v>22</v>
      </c>
      <c r="M30">
        <v>-6</v>
      </c>
    </row>
    <row r="31" spans="1:13" ht="12.75">
      <c r="A31" t="s">
        <v>31</v>
      </c>
      <c r="B31" t="s">
        <v>30</v>
      </c>
      <c r="C31">
        <v>63</v>
      </c>
      <c r="D31">
        <v>-16</v>
      </c>
      <c r="E31">
        <v>23</v>
      </c>
      <c r="F31">
        <v>22</v>
      </c>
      <c r="G31">
        <v>17</v>
      </c>
      <c r="H31">
        <v>52</v>
      </c>
      <c r="I31">
        <v>35</v>
      </c>
      <c r="J31">
        <v>-12</v>
      </c>
      <c r="K31">
        <v>24</v>
      </c>
      <c r="L31">
        <v>11</v>
      </c>
      <c r="M31">
        <v>-25</v>
      </c>
    </row>
    <row r="32" spans="1:13" ht="12.75">
      <c r="A32" t="s">
        <v>32</v>
      </c>
      <c r="B32" t="s">
        <v>30</v>
      </c>
      <c r="C32">
        <v>44</v>
      </c>
      <c r="D32">
        <v>-13</v>
      </c>
      <c r="E32">
        <v>14</v>
      </c>
      <c r="F32">
        <v>14</v>
      </c>
      <c r="G32">
        <v>7</v>
      </c>
      <c r="H32">
        <v>43</v>
      </c>
      <c r="I32">
        <v>37</v>
      </c>
      <c r="J32">
        <v>-5</v>
      </c>
      <c r="K32">
        <v>26</v>
      </c>
      <c r="L32">
        <v>20</v>
      </c>
      <c r="M32">
        <v>-11</v>
      </c>
    </row>
    <row r="33" spans="1:13" ht="12.75">
      <c r="A33" t="s">
        <v>33</v>
      </c>
      <c r="B33" t="s">
        <v>30</v>
      </c>
      <c r="C33">
        <v>39</v>
      </c>
      <c r="D33">
        <v>-28</v>
      </c>
      <c r="E33">
        <v>-6</v>
      </c>
      <c r="F33">
        <v>-10</v>
      </c>
      <c r="G33">
        <v>-5</v>
      </c>
      <c r="H33">
        <v>0</v>
      </c>
      <c r="I33">
        <v>0</v>
      </c>
      <c r="J33">
        <v>-29</v>
      </c>
      <c r="K33">
        <v>6</v>
      </c>
      <c r="L33">
        <v>11</v>
      </c>
      <c r="M33">
        <v>-25</v>
      </c>
    </row>
    <row r="34" spans="1:13" ht="12.75">
      <c r="A34" t="s">
        <v>34</v>
      </c>
      <c r="B34" t="s">
        <v>35</v>
      </c>
      <c r="C34">
        <v>69</v>
      </c>
      <c r="D34">
        <v>11</v>
      </c>
      <c r="E34">
        <v>58</v>
      </c>
      <c r="F34">
        <v>62</v>
      </c>
      <c r="G34">
        <v>36</v>
      </c>
      <c r="H34">
        <v>111</v>
      </c>
      <c r="I34">
        <v>122</v>
      </c>
      <c r="J34">
        <v>33</v>
      </c>
      <c r="K34">
        <v>33</v>
      </c>
      <c r="L34">
        <v>37</v>
      </c>
      <c r="M34">
        <v>-2</v>
      </c>
    </row>
    <row r="35" spans="1:13" ht="12.75">
      <c r="A35" t="s">
        <v>36</v>
      </c>
      <c r="B35" t="s">
        <v>35</v>
      </c>
      <c r="C35">
        <v>76</v>
      </c>
      <c r="D35">
        <v>-5</v>
      </c>
      <c r="E35">
        <v>30</v>
      </c>
      <c r="F35">
        <v>28</v>
      </c>
      <c r="G35">
        <v>23</v>
      </c>
      <c r="H35">
        <v>73</v>
      </c>
      <c r="I35">
        <v>62</v>
      </c>
      <c r="J35">
        <v>19</v>
      </c>
      <c r="K35">
        <v>33</v>
      </c>
      <c r="L35">
        <v>27</v>
      </c>
      <c r="M35">
        <v>-3</v>
      </c>
    </row>
    <row r="36" spans="1:13" ht="12.75">
      <c r="A36" t="s">
        <v>37</v>
      </c>
      <c r="B36" t="s">
        <v>35</v>
      </c>
      <c r="C36">
        <v>67</v>
      </c>
      <c r="D36">
        <v>18</v>
      </c>
      <c r="E36">
        <v>66</v>
      </c>
      <c r="F36">
        <v>67</v>
      </c>
      <c r="G36">
        <v>60</v>
      </c>
      <c r="H36">
        <v>107</v>
      </c>
      <c r="I36">
        <v>115</v>
      </c>
      <c r="J36">
        <v>46</v>
      </c>
      <c r="K36">
        <v>24</v>
      </c>
      <c r="L36">
        <v>28</v>
      </c>
      <c r="M36">
        <v>-9</v>
      </c>
    </row>
    <row r="37" spans="1:13" ht="12.75">
      <c r="A37" t="s">
        <v>38</v>
      </c>
      <c r="B37" t="s">
        <v>35</v>
      </c>
      <c r="C37">
        <v>78</v>
      </c>
      <c r="D37">
        <v>6</v>
      </c>
      <c r="E37">
        <v>58</v>
      </c>
      <c r="F37">
        <v>63</v>
      </c>
      <c r="G37">
        <v>49</v>
      </c>
      <c r="H37">
        <v>108</v>
      </c>
      <c r="I37">
        <v>113</v>
      </c>
      <c r="J37">
        <v>47</v>
      </c>
      <c r="K37">
        <v>31</v>
      </c>
      <c r="L37">
        <v>30</v>
      </c>
      <c r="M37">
        <v>-1</v>
      </c>
    </row>
    <row r="38" spans="1:13" ht="12.75">
      <c r="A38" t="s">
        <v>39</v>
      </c>
      <c r="B38" t="s">
        <v>35</v>
      </c>
      <c r="C38">
        <v>55</v>
      </c>
      <c r="D38">
        <v>15</v>
      </c>
      <c r="E38">
        <v>49</v>
      </c>
      <c r="F38">
        <v>48</v>
      </c>
      <c r="G38">
        <v>47</v>
      </c>
      <c r="H38">
        <v>83</v>
      </c>
      <c r="I38">
        <v>91</v>
      </c>
      <c r="J38">
        <v>62</v>
      </c>
      <c r="K38">
        <v>23</v>
      </c>
      <c r="L38">
        <v>29</v>
      </c>
      <c r="M38">
        <v>10</v>
      </c>
    </row>
    <row r="39" spans="1:13" ht="12.75">
      <c r="A39" t="s">
        <v>40</v>
      </c>
      <c r="B39" t="s">
        <v>35</v>
      </c>
      <c r="C39">
        <v>54</v>
      </c>
      <c r="D39">
        <v>15</v>
      </c>
      <c r="E39">
        <v>65</v>
      </c>
      <c r="F39">
        <v>55</v>
      </c>
      <c r="G39">
        <v>54</v>
      </c>
      <c r="H39">
        <v>58</v>
      </c>
      <c r="I39">
        <v>49</v>
      </c>
      <c r="J39">
        <v>51</v>
      </c>
      <c r="K39">
        <v>-4</v>
      </c>
      <c r="L39">
        <v>-4</v>
      </c>
      <c r="M39">
        <v>-2</v>
      </c>
    </row>
    <row r="40" spans="1:13" ht="12.75">
      <c r="A40" t="s">
        <v>41</v>
      </c>
      <c r="B40" t="s">
        <v>35</v>
      </c>
      <c r="C40">
        <v>48</v>
      </c>
      <c r="D40">
        <v>16</v>
      </c>
      <c r="E40">
        <v>35</v>
      </c>
      <c r="F40">
        <v>52</v>
      </c>
      <c r="G40">
        <v>37</v>
      </c>
      <c r="H40">
        <v>81</v>
      </c>
      <c r="I40">
        <v>107</v>
      </c>
      <c r="J40">
        <v>37</v>
      </c>
      <c r="K40">
        <v>34</v>
      </c>
      <c r="L40">
        <v>36</v>
      </c>
      <c r="M40">
        <v>0</v>
      </c>
    </row>
    <row r="41" spans="1:13" ht="12.75">
      <c r="A41" t="s">
        <v>42</v>
      </c>
      <c r="B41" t="s">
        <v>43</v>
      </c>
      <c r="C41">
        <v>41</v>
      </c>
      <c r="D41">
        <v>-1</v>
      </c>
      <c r="E41">
        <v>46</v>
      </c>
      <c r="F41">
        <v>42</v>
      </c>
      <c r="G41">
        <v>15</v>
      </c>
      <c r="H41">
        <v>54</v>
      </c>
      <c r="I41">
        <v>70</v>
      </c>
      <c r="J41">
        <v>2</v>
      </c>
      <c r="K41">
        <v>6</v>
      </c>
      <c r="L41">
        <v>20</v>
      </c>
      <c r="M41">
        <v>-11</v>
      </c>
    </row>
    <row r="42" spans="1:13" ht="12.75">
      <c r="A42" t="s">
        <v>44</v>
      </c>
      <c r="B42" t="s">
        <v>43</v>
      </c>
      <c r="C42">
        <v>52</v>
      </c>
      <c r="D42">
        <v>19</v>
      </c>
      <c r="E42">
        <v>59</v>
      </c>
      <c r="F42">
        <v>75</v>
      </c>
      <c r="G42">
        <v>100</v>
      </c>
      <c r="H42">
        <v>109</v>
      </c>
      <c r="I42">
        <v>152</v>
      </c>
      <c r="J42">
        <v>254</v>
      </c>
      <c r="K42">
        <v>31</v>
      </c>
      <c r="L42">
        <v>44</v>
      </c>
      <c r="M42">
        <v>77</v>
      </c>
    </row>
    <row r="43" spans="1:13" ht="12.75">
      <c r="A43" t="s">
        <v>45</v>
      </c>
      <c r="B43" t="s">
        <v>43</v>
      </c>
      <c r="C43">
        <v>51</v>
      </c>
      <c r="D43">
        <v>11</v>
      </c>
      <c r="E43">
        <v>38</v>
      </c>
      <c r="F43">
        <v>30</v>
      </c>
      <c r="G43">
        <v>42</v>
      </c>
      <c r="H43">
        <v>70</v>
      </c>
      <c r="I43">
        <v>71</v>
      </c>
      <c r="J43">
        <v>20</v>
      </c>
      <c r="K43">
        <v>23</v>
      </c>
      <c r="L43">
        <v>32</v>
      </c>
      <c r="M43">
        <v>-16</v>
      </c>
    </row>
    <row r="44" spans="1:13" ht="12.75">
      <c r="A44" t="s">
        <v>46</v>
      </c>
      <c r="B44" t="s">
        <v>43</v>
      </c>
      <c r="C44">
        <v>54</v>
      </c>
      <c r="D44">
        <v>18</v>
      </c>
      <c r="E44">
        <v>70</v>
      </c>
      <c r="F44">
        <v>51</v>
      </c>
      <c r="G44">
        <v>57</v>
      </c>
      <c r="H44">
        <v>93</v>
      </c>
      <c r="I44">
        <v>87</v>
      </c>
      <c r="J44">
        <v>60</v>
      </c>
      <c r="K44">
        <v>13</v>
      </c>
      <c r="L44">
        <v>24</v>
      </c>
      <c r="M44">
        <v>2</v>
      </c>
    </row>
    <row r="45" spans="1:13" ht="12.75">
      <c r="A45" t="s">
        <v>47</v>
      </c>
      <c r="B45" t="s">
        <v>43</v>
      </c>
      <c r="C45">
        <v>39</v>
      </c>
      <c r="D45">
        <v>30</v>
      </c>
      <c r="E45">
        <v>57</v>
      </c>
      <c r="F45">
        <v>67</v>
      </c>
      <c r="G45">
        <v>45</v>
      </c>
      <c r="H45">
        <v>93</v>
      </c>
      <c r="I45">
        <v>123</v>
      </c>
      <c r="J45">
        <v>22</v>
      </c>
      <c r="K45">
        <v>23</v>
      </c>
      <c r="L45">
        <v>33</v>
      </c>
      <c r="M45">
        <v>-16</v>
      </c>
    </row>
    <row r="46" spans="1:13" ht="12.75">
      <c r="A46" t="s">
        <v>48</v>
      </c>
      <c r="B46" t="s">
        <v>43</v>
      </c>
      <c r="C46">
        <v>62</v>
      </c>
      <c r="D46">
        <v>23</v>
      </c>
      <c r="E46">
        <v>98</v>
      </c>
      <c r="F46">
        <v>102</v>
      </c>
      <c r="G46">
        <v>76</v>
      </c>
      <c r="H46">
        <v>138</v>
      </c>
      <c r="I46">
        <v>172</v>
      </c>
      <c r="J46">
        <v>55</v>
      </c>
      <c r="K46">
        <v>20</v>
      </c>
      <c r="L46">
        <v>34</v>
      </c>
      <c r="M46">
        <v>-12</v>
      </c>
    </row>
    <row r="48" spans="1:13" ht="12.75">
      <c r="A48" t="s">
        <v>49</v>
      </c>
      <c r="C48">
        <v>45</v>
      </c>
      <c r="D48">
        <v>10</v>
      </c>
      <c r="E48">
        <v>45</v>
      </c>
      <c r="F48">
        <v>45</v>
      </c>
      <c r="G48">
        <v>37</v>
      </c>
      <c r="H48">
        <v>68</v>
      </c>
      <c r="I48">
        <v>82</v>
      </c>
      <c r="J48">
        <v>21</v>
      </c>
      <c r="K48">
        <v>20</v>
      </c>
      <c r="L48">
        <v>26</v>
      </c>
      <c r="M48">
        <v>-12</v>
      </c>
    </row>
    <row r="49" spans="1:13" ht="12.75">
      <c r="A49" t="s">
        <v>211</v>
      </c>
      <c r="C49">
        <v>47</v>
      </c>
      <c r="D49">
        <v>8</v>
      </c>
      <c r="E49">
        <v>43</v>
      </c>
      <c r="F49">
        <v>43</v>
      </c>
      <c r="G49">
        <v>40</v>
      </c>
      <c r="H49">
        <v>68</v>
      </c>
      <c r="I49">
        <v>76</v>
      </c>
      <c r="J49">
        <v>28</v>
      </c>
      <c r="K49">
        <v>17</v>
      </c>
      <c r="L49">
        <v>23</v>
      </c>
      <c r="M49">
        <v>-9</v>
      </c>
    </row>
    <row r="50" spans="3:13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mergeCells count="1">
    <mergeCell ref="H3:J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41">
      <selection activeCell="I81" sqref="I81"/>
    </sheetView>
  </sheetViews>
  <sheetFormatPr defaultColWidth="9.140625" defaultRowHeight="12.75"/>
  <cols>
    <col min="1" max="16384" width="12.7109375" style="0" customWidth="1"/>
  </cols>
  <sheetData>
    <row r="1" ht="12.75">
      <c r="A1" s="1" t="s">
        <v>107</v>
      </c>
    </row>
    <row r="2" spans="1:2" ht="12.75">
      <c r="A2" s="1"/>
      <c r="B2" s="1" t="s">
        <v>111</v>
      </c>
    </row>
    <row r="3" spans="8:13" ht="12.75">
      <c r="H3" s="13" t="s">
        <v>210</v>
      </c>
      <c r="I3" s="13"/>
      <c r="J3" s="13"/>
      <c r="K3" s="1" t="s">
        <v>103</v>
      </c>
      <c r="L3" s="1"/>
      <c r="M3" s="1"/>
    </row>
    <row r="4" spans="3:13" s="1" customFormat="1" ht="12.75">
      <c r="C4" s="1" t="s">
        <v>96</v>
      </c>
      <c r="E4" s="1" t="s">
        <v>50</v>
      </c>
      <c r="F4" s="1" t="s">
        <v>0</v>
      </c>
      <c r="G4" s="1" t="s">
        <v>1</v>
      </c>
      <c r="H4" s="1" t="s">
        <v>50</v>
      </c>
      <c r="I4" s="1" t="s">
        <v>100</v>
      </c>
      <c r="J4" s="1" t="s">
        <v>1</v>
      </c>
      <c r="K4" s="1" t="s">
        <v>50</v>
      </c>
      <c r="L4" s="1" t="s">
        <v>100</v>
      </c>
      <c r="M4" s="1" t="s">
        <v>1</v>
      </c>
    </row>
    <row r="5" spans="1:13" s="1" customFormat="1" ht="12.75">
      <c r="A5" s="1" t="s">
        <v>2</v>
      </c>
      <c r="B5" s="1" t="s">
        <v>3</v>
      </c>
      <c r="C5" s="1" t="s">
        <v>97</v>
      </c>
      <c r="D5" s="1" t="s">
        <v>98</v>
      </c>
      <c r="E5" s="1" t="s">
        <v>99</v>
      </c>
      <c r="F5" s="1" t="s">
        <v>99</v>
      </c>
      <c r="G5" s="1" t="s">
        <v>99</v>
      </c>
      <c r="H5" s="1" t="s">
        <v>51</v>
      </c>
      <c r="I5" s="1" t="s">
        <v>101</v>
      </c>
      <c r="J5" s="1" t="s">
        <v>51</v>
      </c>
      <c r="K5" s="1" t="s">
        <v>51</v>
      </c>
      <c r="L5" s="1" t="s">
        <v>101</v>
      </c>
      <c r="M5" s="1" t="s">
        <v>51</v>
      </c>
    </row>
    <row r="7" spans="1:13" ht="12.75">
      <c r="A7" t="s">
        <v>52</v>
      </c>
      <c r="B7" t="s">
        <v>5</v>
      </c>
      <c r="C7">
        <v>13925</v>
      </c>
      <c r="D7">
        <v>19246</v>
      </c>
      <c r="E7">
        <v>6340</v>
      </c>
      <c r="F7">
        <v>5088</v>
      </c>
      <c r="G7">
        <v>1557</v>
      </c>
      <c r="H7">
        <v>132624</v>
      </c>
      <c r="I7">
        <v>112597</v>
      </c>
      <c r="J7">
        <v>24129</v>
      </c>
      <c r="K7">
        <v>20918</v>
      </c>
      <c r="L7">
        <v>22130</v>
      </c>
      <c r="M7">
        <v>15497</v>
      </c>
    </row>
    <row r="8" spans="1:13" ht="12.75">
      <c r="A8" t="s">
        <v>53</v>
      </c>
      <c r="B8" t="s">
        <v>5</v>
      </c>
      <c r="C8">
        <v>15615</v>
      </c>
      <c r="D8">
        <v>13820</v>
      </c>
      <c r="E8">
        <v>4701</v>
      </c>
      <c r="F8">
        <v>3679</v>
      </c>
      <c r="G8">
        <v>976</v>
      </c>
      <c r="H8">
        <v>105178</v>
      </c>
      <c r="I8">
        <v>86798</v>
      </c>
      <c r="J8">
        <v>15168</v>
      </c>
      <c r="K8">
        <v>22374</v>
      </c>
      <c r="L8">
        <v>23593</v>
      </c>
      <c r="M8">
        <v>15541</v>
      </c>
    </row>
    <row r="9" spans="1:13" ht="12.75">
      <c r="A9" t="s">
        <v>54</v>
      </c>
      <c r="B9" t="s">
        <v>5</v>
      </c>
      <c r="C9">
        <v>16511</v>
      </c>
      <c r="D9">
        <v>26057</v>
      </c>
      <c r="E9">
        <v>10369</v>
      </c>
      <c r="F9">
        <v>8137</v>
      </c>
      <c r="G9">
        <v>1706</v>
      </c>
      <c r="H9">
        <v>260105</v>
      </c>
      <c r="I9">
        <v>222178</v>
      </c>
      <c r="J9">
        <v>26663</v>
      </c>
      <c r="K9">
        <v>25085</v>
      </c>
      <c r="L9">
        <v>27305</v>
      </c>
      <c r="M9">
        <v>15629</v>
      </c>
    </row>
    <row r="10" spans="1:13" ht="12.75">
      <c r="A10" t="s">
        <v>55</v>
      </c>
      <c r="B10" t="s">
        <v>10</v>
      </c>
      <c r="C10">
        <v>15336</v>
      </c>
      <c r="D10">
        <v>13072</v>
      </c>
      <c r="E10">
        <v>4821</v>
      </c>
      <c r="F10">
        <v>2954</v>
      </c>
      <c r="G10">
        <v>994</v>
      </c>
      <c r="H10">
        <v>83668</v>
      </c>
      <c r="I10">
        <v>61605</v>
      </c>
      <c r="J10">
        <v>17187</v>
      </c>
      <c r="K10">
        <v>17355</v>
      </c>
      <c r="L10">
        <v>20855</v>
      </c>
      <c r="M10">
        <v>17290</v>
      </c>
    </row>
    <row r="11" spans="1:13" ht="12.75">
      <c r="A11" t="s">
        <v>56</v>
      </c>
      <c r="B11" t="s">
        <v>10</v>
      </c>
      <c r="C11">
        <v>17207</v>
      </c>
      <c r="D11">
        <v>26821</v>
      </c>
      <c r="E11">
        <v>12035</v>
      </c>
      <c r="F11">
        <v>9177</v>
      </c>
      <c r="G11">
        <v>2020</v>
      </c>
      <c r="H11">
        <v>295086</v>
      </c>
      <c r="I11">
        <v>238425</v>
      </c>
      <c r="J11">
        <v>37703</v>
      </c>
      <c r="K11">
        <v>24519</v>
      </c>
      <c r="L11">
        <v>25981</v>
      </c>
      <c r="M11">
        <v>18665</v>
      </c>
    </row>
    <row r="12" spans="1:13" ht="12.75">
      <c r="A12" t="s">
        <v>36</v>
      </c>
      <c r="B12" t="s">
        <v>10</v>
      </c>
      <c r="C12">
        <v>19178</v>
      </c>
      <c r="D12">
        <v>28111</v>
      </c>
      <c r="E12">
        <v>15647</v>
      </c>
      <c r="F12">
        <v>11789</v>
      </c>
      <c r="G12">
        <v>2588</v>
      </c>
      <c r="H12">
        <v>378076</v>
      </c>
      <c r="I12">
        <v>306125</v>
      </c>
      <c r="J12">
        <v>38458</v>
      </c>
      <c r="K12">
        <v>24163</v>
      </c>
      <c r="L12">
        <v>25967</v>
      </c>
      <c r="M12">
        <v>14860</v>
      </c>
    </row>
    <row r="13" spans="1:13" ht="12.75">
      <c r="A13" t="s">
        <v>57</v>
      </c>
      <c r="B13" t="s">
        <v>10</v>
      </c>
      <c r="C13">
        <v>15479</v>
      </c>
      <c r="D13">
        <v>21520</v>
      </c>
      <c r="E13">
        <v>8562</v>
      </c>
      <c r="F13">
        <v>5397</v>
      </c>
      <c r="G13">
        <v>1603</v>
      </c>
      <c r="H13">
        <v>158341</v>
      </c>
      <c r="I13">
        <v>121023</v>
      </c>
      <c r="J13">
        <v>26654</v>
      </c>
      <c r="K13">
        <v>18494</v>
      </c>
      <c r="L13">
        <v>22424</v>
      </c>
      <c r="M13">
        <v>16627</v>
      </c>
    </row>
    <row r="14" spans="1:13" ht="12.75">
      <c r="A14" t="s">
        <v>58</v>
      </c>
      <c r="B14" t="s">
        <v>10</v>
      </c>
      <c r="C14">
        <v>20345</v>
      </c>
      <c r="D14">
        <v>27536</v>
      </c>
      <c r="E14">
        <v>11339</v>
      </c>
      <c r="F14">
        <v>8059</v>
      </c>
      <c r="G14">
        <v>1718</v>
      </c>
      <c r="H14">
        <v>236391</v>
      </c>
      <c r="I14">
        <v>196201</v>
      </c>
      <c r="J14">
        <v>28024</v>
      </c>
      <c r="K14">
        <v>20848</v>
      </c>
      <c r="L14">
        <v>24346</v>
      </c>
      <c r="M14">
        <v>16312</v>
      </c>
    </row>
    <row r="15" spans="1:13" ht="12.75">
      <c r="A15" t="s">
        <v>59</v>
      </c>
      <c r="B15" t="s">
        <v>10</v>
      </c>
      <c r="C15">
        <v>25027</v>
      </c>
      <c r="D15">
        <v>13954</v>
      </c>
      <c r="E15">
        <v>7018</v>
      </c>
      <c r="F15">
        <v>4516</v>
      </c>
      <c r="G15">
        <v>1089</v>
      </c>
      <c r="H15">
        <v>237501</v>
      </c>
      <c r="I15">
        <v>101678</v>
      </c>
      <c r="J15">
        <v>17095</v>
      </c>
      <c r="K15">
        <v>33841</v>
      </c>
      <c r="L15">
        <v>22515</v>
      </c>
      <c r="M15">
        <v>15698</v>
      </c>
    </row>
    <row r="16" spans="1:13" ht="12.75">
      <c r="A16" t="s">
        <v>60</v>
      </c>
      <c r="B16" t="s">
        <v>10</v>
      </c>
      <c r="C16">
        <v>18748</v>
      </c>
      <c r="D16">
        <v>15249</v>
      </c>
      <c r="E16">
        <v>5662</v>
      </c>
      <c r="F16">
        <v>3464</v>
      </c>
      <c r="G16">
        <v>808</v>
      </c>
      <c r="H16">
        <v>113199</v>
      </c>
      <c r="I16">
        <v>81893</v>
      </c>
      <c r="J16">
        <v>13565</v>
      </c>
      <c r="K16">
        <v>19992</v>
      </c>
      <c r="L16">
        <v>23641</v>
      </c>
      <c r="M16">
        <v>16789</v>
      </c>
    </row>
    <row r="17" spans="1:13" ht="12.75">
      <c r="A17" t="s">
        <v>61</v>
      </c>
      <c r="B17" t="s">
        <v>10</v>
      </c>
      <c r="C17">
        <v>18156</v>
      </c>
      <c r="D17">
        <v>21474</v>
      </c>
      <c r="E17">
        <v>10413</v>
      </c>
      <c r="F17">
        <v>6489</v>
      </c>
      <c r="G17">
        <v>1238</v>
      </c>
      <c r="H17">
        <v>199961</v>
      </c>
      <c r="I17">
        <v>135365</v>
      </c>
      <c r="J17">
        <v>23401</v>
      </c>
      <c r="K17">
        <v>19203</v>
      </c>
      <c r="L17">
        <v>20861</v>
      </c>
      <c r="M17">
        <v>18903</v>
      </c>
    </row>
    <row r="18" spans="1:13" ht="12.75">
      <c r="A18" t="s">
        <v>62</v>
      </c>
      <c r="B18" t="s">
        <v>10</v>
      </c>
      <c r="C18">
        <v>18204</v>
      </c>
      <c r="D18">
        <v>18477</v>
      </c>
      <c r="E18">
        <v>7039</v>
      </c>
      <c r="F18">
        <v>4319</v>
      </c>
      <c r="G18">
        <v>875</v>
      </c>
      <c r="H18">
        <v>132370</v>
      </c>
      <c r="I18">
        <v>85289</v>
      </c>
      <c r="J18">
        <v>12376</v>
      </c>
      <c r="K18">
        <v>18805</v>
      </c>
      <c r="L18">
        <v>19747</v>
      </c>
      <c r="M18">
        <v>14144</v>
      </c>
    </row>
    <row r="19" spans="1:13" ht="12.75">
      <c r="A19" t="s">
        <v>63</v>
      </c>
      <c r="B19" t="s">
        <v>10</v>
      </c>
      <c r="C19">
        <v>15300</v>
      </c>
      <c r="D19">
        <v>14591</v>
      </c>
      <c r="E19">
        <v>5645</v>
      </c>
      <c r="F19">
        <v>3441</v>
      </c>
      <c r="G19">
        <v>1083</v>
      </c>
      <c r="H19">
        <v>100215</v>
      </c>
      <c r="I19">
        <v>71849</v>
      </c>
      <c r="J19">
        <v>18542</v>
      </c>
      <c r="K19">
        <v>17753</v>
      </c>
      <c r="L19">
        <v>20880</v>
      </c>
      <c r="M19">
        <v>17121</v>
      </c>
    </row>
    <row r="20" spans="1:13" ht="12.75">
      <c r="A20" t="s">
        <v>64</v>
      </c>
      <c r="B20" t="s">
        <v>10</v>
      </c>
      <c r="C20">
        <v>16141</v>
      </c>
      <c r="D20">
        <v>16621</v>
      </c>
      <c r="E20">
        <v>6507</v>
      </c>
      <c r="F20">
        <v>5176</v>
      </c>
      <c r="G20">
        <v>1111</v>
      </c>
      <c r="H20">
        <v>178593</v>
      </c>
      <c r="I20">
        <v>157703</v>
      </c>
      <c r="J20">
        <v>19674</v>
      </c>
      <c r="K20">
        <v>27446</v>
      </c>
      <c r="L20">
        <v>30468</v>
      </c>
      <c r="M20">
        <v>17708</v>
      </c>
    </row>
    <row r="21" spans="1:13" ht="12.75">
      <c r="A21" t="s">
        <v>65</v>
      </c>
      <c r="B21" t="s">
        <v>10</v>
      </c>
      <c r="C21">
        <v>19286</v>
      </c>
      <c r="D21">
        <v>23508</v>
      </c>
      <c r="E21">
        <v>10247</v>
      </c>
      <c r="F21">
        <v>7130</v>
      </c>
      <c r="G21">
        <v>1579</v>
      </c>
      <c r="H21">
        <v>229099</v>
      </c>
      <c r="I21">
        <v>177331</v>
      </c>
      <c r="J21">
        <v>23759</v>
      </c>
      <c r="K21">
        <v>22357</v>
      </c>
      <c r="L21">
        <v>24871</v>
      </c>
      <c r="M21">
        <v>15047</v>
      </c>
    </row>
    <row r="22" spans="1:13" ht="12.75">
      <c r="A22" t="s">
        <v>66</v>
      </c>
      <c r="B22" t="s">
        <v>10</v>
      </c>
      <c r="C22">
        <v>20405</v>
      </c>
      <c r="D22">
        <v>24701</v>
      </c>
      <c r="E22">
        <v>13559</v>
      </c>
      <c r="F22">
        <v>10061</v>
      </c>
      <c r="G22">
        <v>2289</v>
      </c>
      <c r="H22">
        <v>326824</v>
      </c>
      <c r="I22">
        <v>256669</v>
      </c>
      <c r="J22">
        <v>35334</v>
      </c>
      <c r="K22">
        <v>24104</v>
      </c>
      <c r="L22">
        <v>25511</v>
      </c>
      <c r="M22">
        <v>15436</v>
      </c>
    </row>
    <row r="23" spans="1:13" ht="12.75">
      <c r="A23" t="s">
        <v>67</v>
      </c>
      <c r="B23" t="s">
        <v>10</v>
      </c>
      <c r="C23">
        <v>18171</v>
      </c>
      <c r="D23">
        <v>20851</v>
      </c>
      <c r="E23">
        <v>10113</v>
      </c>
      <c r="F23">
        <v>7091</v>
      </c>
      <c r="G23">
        <v>1481</v>
      </c>
      <c r="H23">
        <v>212675</v>
      </c>
      <c r="I23">
        <v>169593</v>
      </c>
      <c r="J23">
        <v>24939</v>
      </c>
      <c r="K23">
        <v>21031</v>
      </c>
      <c r="L23">
        <v>23917</v>
      </c>
      <c r="M23">
        <v>16839</v>
      </c>
    </row>
    <row r="24" spans="1:13" ht="12.75">
      <c r="A24" t="s">
        <v>68</v>
      </c>
      <c r="B24" t="s">
        <v>10</v>
      </c>
      <c r="C24">
        <v>17022</v>
      </c>
      <c r="D24">
        <v>18504</v>
      </c>
      <c r="E24">
        <v>8813</v>
      </c>
      <c r="F24">
        <v>6214</v>
      </c>
      <c r="G24">
        <v>1453</v>
      </c>
      <c r="H24">
        <v>178707</v>
      </c>
      <c r="I24">
        <v>140790</v>
      </c>
      <c r="J24">
        <v>22790</v>
      </c>
      <c r="K24">
        <v>20278</v>
      </c>
      <c r="L24">
        <v>22657</v>
      </c>
      <c r="M24">
        <v>15685</v>
      </c>
    </row>
    <row r="25" spans="1:13" ht="12.75">
      <c r="A25" t="s">
        <v>69</v>
      </c>
      <c r="B25" t="s">
        <v>10</v>
      </c>
      <c r="C25">
        <v>19289</v>
      </c>
      <c r="D25">
        <v>39483</v>
      </c>
      <c r="E25">
        <v>17754</v>
      </c>
      <c r="F25">
        <v>13313</v>
      </c>
      <c r="G25">
        <v>3530</v>
      </c>
      <c r="H25">
        <v>433556</v>
      </c>
      <c r="I25">
        <v>356417</v>
      </c>
      <c r="J25">
        <v>57854</v>
      </c>
      <c r="K25">
        <v>24420</v>
      </c>
      <c r="L25">
        <v>26772</v>
      </c>
      <c r="M25">
        <v>16389</v>
      </c>
    </row>
    <row r="26" spans="1:13" ht="12.75">
      <c r="A26" t="s">
        <v>70</v>
      </c>
      <c r="B26" t="s">
        <v>10</v>
      </c>
      <c r="C26">
        <v>17926</v>
      </c>
      <c r="D26">
        <v>27299</v>
      </c>
      <c r="E26">
        <v>12413</v>
      </c>
      <c r="F26">
        <v>9262</v>
      </c>
      <c r="G26">
        <v>1462</v>
      </c>
      <c r="H26">
        <v>274018</v>
      </c>
      <c r="I26">
        <v>219462</v>
      </c>
      <c r="J26">
        <v>19211</v>
      </c>
      <c r="K26">
        <v>22075</v>
      </c>
      <c r="L26">
        <v>23695</v>
      </c>
      <c r="M26">
        <v>13140</v>
      </c>
    </row>
    <row r="27" spans="1:13" ht="12.75">
      <c r="A27" t="s">
        <v>71</v>
      </c>
      <c r="B27" t="s">
        <v>10</v>
      </c>
      <c r="C27">
        <v>17083</v>
      </c>
      <c r="D27">
        <v>14053</v>
      </c>
      <c r="E27">
        <v>7291</v>
      </c>
      <c r="F27">
        <v>5416</v>
      </c>
      <c r="G27">
        <v>1420</v>
      </c>
      <c r="H27">
        <v>169021</v>
      </c>
      <c r="I27">
        <v>139850</v>
      </c>
      <c r="J27">
        <v>22532</v>
      </c>
      <c r="K27">
        <v>23182</v>
      </c>
      <c r="L27">
        <v>25822</v>
      </c>
      <c r="M27">
        <v>15868</v>
      </c>
    </row>
    <row r="28" spans="1:13" ht="12.75">
      <c r="A28" t="s">
        <v>47</v>
      </c>
      <c r="B28" t="s">
        <v>10</v>
      </c>
      <c r="C28">
        <v>19357</v>
      </c>
      <c r="D28">
        <v>33440</v>
      </c>
      <c r="E28">
        <v>16074</v>
      </c>
      <c r="F28">
        <v>11568</v>
      </c>
      <c r="G28">
        <v>2424</v>
      </c>
      <c r="H28">
        <v>353151</v>
      </c>
      <c r="I28">
        <v>272091</v>
      </c>
      <c r="J28">
        <v>38361</v>
      </c>
      <c r="K28">
        <v>21970</v>
      </c>
      <c r="L28">
        <v>23521</v>
      </c>
      <c r="M28">
        <v>15825</v>
      </c>
    </row>
    <row r="29" spans="1:13" ht="12.75">
      <c r="A29" t="s">
        <v>72</v>
      </c>
      <c r="B29" t="s">
        <v>10</v>
      </c>
      <c r="C29">
        <v>18667</v>
      </c>
      <c r="D29">
        <v>19486</v>
      </c>
      <c r="E29">
        <v>9364</v>
      </c>
      <c r="F29">
        <v>5864</v>
      </c>
      <c r="G29">
        <v>1228</v>
      </c>
      <c r="H29">
        <v>202066</v>
      </c>
      <c r="I29">
        <v>131058</v>
      </c>
      <c r="J29">
        <v>20545</v>
      </c>
      <c r="K29">
        <v>21579</v>
      </c>
      <c r="L29">
        <v>22350</v>
      </c>
      <c r="M29">
        <v>16730</v>
      </c>
    </row>
    <row r="30" spans="1:13" ht="12.75">
      <c r="A30" t="s">
        <v>73</v>
      </c>
      <c r="B30" t="s">
        <v>10</v>
      </c>
      <c r="C30">
        <v>18453</v>
      </c>
      <c r="D30">
        <v>14962</v>
      </c>
      <c r="E30">
        <v>6510</v>
      </c>
      <c r="F30">
        <v>3680</v>
      </c>
      <c r="G30">
        <v>801</v>
      </c>
      <c r="H30">
        <v>127414</v>
      </c>
      <c r="I30">
        <v>69864</v>
      </c>
      <c r="J30">
        <v>12600</v>
      </c>
      <c r="K30">
        <v>19572</v>
      </c>
      <c r="L30">
        <v>18985</v>
      </c>
      <c r="M30">
        <v>15730</v>
      </c>
    </row>
    <row r="31" spans="1:13" ht="12.75">
      <c r="A31" t="s">
        <v>74</v>
      </c>
      <c r="B31" t="s">
        <v>10</v>
      </c>
      <c r="C31">
        <v>14728</v>
      </c>
      <c r="D31">
        <v>24622</v>
      </c>
      <c r="E31">
        <v>10161</v>
      </c>
      <c r="F31">
        <v>6105</v>
      </c>
      <c r="G31">
        <v>1178</v>
      </c>
      <c r="H31">
        <v>214266</v>
      </c>
      <c r="I31">
        <v>153589</v>
      </c>
      <c r="J31">
        <v>22450</v>
      </c>
      <c r="K31">
        <v>21087</v>
      </c>
      <c r="L31">
        <v>25158</v>
      </c>
      <c r="M31">
        <v>19058</v>
      </c>
    </row>
    <row r="32" spans="1:13" ht="12.75">
      <c r="A32" t="s">
        <v>75</v>
      </c>
      <c r="B32" t="s">
        <v>10</v>
      </c>
      <c r="C32">
        <v>19220</v>
      </c>
      <c r="D32">
        <v>19541</v>
      </c>
      <c r="E32">
        <v>8761</v>
      </c>
      <c r="F32">
        <v>5594</v>
      </c>
      <c r="G32">
        <v>1204</v>
      </c>
      <c r="H32">
        <v>180562</v>
      </c>
      <c r="I32">
        <v>126397</v>
      </c>
      <c r="J32">
        <v>17941</v>
      </c>
      <c r="K32">
        <v>20609</v>
      </c>
      <c r="L32">
        <v>22595</v>
      </c>
      <c r="M32">
        <v>14901</v>
      </c>
    </row>
    <row r="33" spans="1:13" ht="12.75">
      <c r="A33" t="s">
        <v>76</v>
      </c>
      <c r="B33" t="s">
        <v>10</v>
      </c>
      <c r="C33">
        <v>14151</v>
      </c>
      <c r="D33">
        <v>13700</v>
      </c>
      <c r="E33">
        <v>6500</v>
      </c>
      <c r="F33">
        <v>4296</v>
      </c>
      <c r="G33">
        <v>1219</v>
      </c>
      <c r="H33">
        <v>127423</v>
      </c>
      <c r="I33">
        <v>99305</v>
      </c>
      <c r="J33">
        <v>20977</v>
      </c>
      <c r="K33">
        <v>19604</v>
      </c>
      <c r="L33">
        <v>23116</v>
      </c>
      <c r="M33">
        <v>17208</v>
      </c>
    </row>
    <row r="34" spans="1:13" ht="12.75">
      <c r="A34" t="s">
        <v>77</v>
      </c>
      <c r="B34" t="s">
        <v>26</v>
      </c>
      <c r="C34">
        <v>17535</v>
      </c>
      <c r="D34">
        <v>17847</v>
      </c>
      <c r="E34">
        <v>8969</v>
      </c>
      <c r="F34">
        <v>6774</v>
      </c>
      <c r="G34">
        <v>1602</v>
      </c>
      <c r="H34">
        <v>214547</v>
      </c>
      <c r="I34">
        <v>201628</v>
      </c>
      <c r="J34">
        <v>30716</v>
      </c>
      <c r="K34">
        <v>23921</v>
      </c>
      <c r="L34">
        <v>29765</v>
      </c>
      <c r="M34">
        <v>19173</v>
      </c>
    </row>
    <row r="35" spans="1:13" ht="12.75">
      <c r="A35" t="s">
        <v>45</v>
      </c>
      <c r="B35" t="s">
        <v>26</v>
      </c>
      <c r="C35">
        <v>14756</v>
      </c>
      <c r="D35">
        <v>18634</v>
      </c>
      <c r="E35">
        <v>7492</v>
      </c>
      <c r="F35">
        <v>5482</v>
      </c>
      <c r="G35">
        <v>1039</v>
      </c>
      <c r="H35">
        <v>210029</v>
      </c>
      <c r="I35">
        <v>174972</v>
      </c>
      <c r="J35">
        <v>19327</v>
      </c>
      <c r="K35">
        <v>28034</v>
      </c>
      <c r="L35">
        <v>31917</v>
      </c>
      <c r="M35">
        <v>18602</v>
      </c>
    </row>
    <row r="36" spans="1:13" ht="12.75">
      <c r="A36" t="s">
        <v>78</v>
      </c>
      <c r="B36" t="s">
        <v>26</v>
      </c>
      <c r="C36">
        <v>16925</v>
      </c>
      <c r="D36">
        <v>14072</v>
      </c>
      <c r="E36">
        <v>6170</v>
      </c>
      <c r="F36">
        <v>4285</v>
      </c>
      <c r="G36">
        <v>1146</v>
      </c>
      <c r="H36">
        <v>133251</v>
      </c>
      <c r="I36">
        <v>113580</v>
      </c>
      <c r="J36">
        <v>20762</v>
      </c>
      <c r="K36">
        <v>21597</v>
      </c>
      <c r="L36">
        <v>26506</v>
      </c>
      <c r="M36">
        <v>18117</v>
      </c>
    </row>
    <row r="37" spans="1:13" ht="12.75">
      <c r="A37" t="s">
        <v>79</v>
      </c>
      <c r="B37" t="s">
        <v>26</v>
      </c>
      <c r="C37">
        <v>15637</v>
      </c>
      <c r="D37">
        <v>24426</v>
      </c>
      <c r="E37">
        <v>8877</v>
      </c>
      <c r="F37">
        <v>5228</v>
      </c>
      <c r="G37">
        <v>1401</v>
      </c>
      <c r="H37">
        <v>173263</v>
      </c>
      <c r="I37">
        <v>127283</v>
      </c>
      <c r="J37">
        <v>26482</v>
      </c>
      <c r="K37">
        <v>19519</v>
      </c>
      <c r="L37">
        <v>24346</v>
      </c>
      <c r="M37">
        <v>18902</v>
      </c>
    </row>
    <row r="38" spans="1:13" ht="12.75">
      <c r="A38" t="s">
        <v>80</v>
      </c>
      <c r="B38" t="s">
        <v>26</v>
      </c>
      <c r="C38">
        <v>17524</v>
      </c>
      <c r="D38">
        <v>13289</v>
      </c>
      <c r="E38">
        <v>6675</v>
      </c>
      <c r="F38">
        <v>5073</v>
      </c>
      <c r="G38">
        <v>1137</v>
      </c>
      <c r="H38">
        <v>166625</v>
      </c>
      <c r="I38">
        <v>150236</v>
      </c>
      <c r="J38">
        <v>18434</v>
      </c>
      <c r="K38">
        <v>24963</v>
      </c>
      <c r="L38">
        <v>29615</v>
      </c>
      <c r="M38">
        <v>16213</v>
      </c>
    </row>
    <row r="39" spans="1:13" ht="12.75">
      <c r="A39" t="s">
        <v>81</v>
      </c>
      <c r="B39" t="s">
        <v>30</v>
      </c>
      <c r="C39">
        <v>18388</v>
      </c>
      <c r="D39">
        <v>13237</v>
      </c>
      <c r="E39">
        <v>6374</v>
      </c>
      <c r="F39">
        <v>4105</v>
      </c>
      <c r="G39">
        <v>1163</v>
      </c>
      <c r="H39">
        <v>132912</v>
      </c>
      <c r="I39">
        <v>88369</v>
      </c>
      <c r="J39">
        <v>18917</v>
      </c>
      <c r="K39">
        <v>20853</v>
      </c>
      <c r="L39">
        <v>21527</v>
      </c>
      <c r="M39">
        <v>16265</v>
      </c>
    </row>
    <row r="40" spans="1:13" ht="12.75">
      <c r="A40" t="s">
        <v>82</v>
      </c>
      <c r="B40" t="s">
        <v>30</v>
      </c>
      <c r="C40">
        <v>16492</v>
      </c>
      <c r="D40">
        <v>25713</v>
      </c>
      <c r="E40">
        <v>10549</v>
      </c>
      <c r="F40">
        <v>7667</v>
      </c>
      <c r="G40">
        <v>1708</v>
      </c>
      <c r="H40">
        <v>248197</v>
      </c>
      <c r="I40">
        <v>210438</v>
      </c>
      <c r="J40">
        <v>32830</v>
      </c>
      <c r="K40">
        <v>23528</v>
      </c>
      <c r="L40">
        <v>27447</v>
      </c>
      <c r="M40">
        <v>19221</v>
      </c>
    </row>
    <row r="41" spans="1:13" ht="12.75">
      <c r="A41" t="s">
        <v>80</v>
      </c>
      <c r="B41" t="s">
        <v>30</v>
      </c>
      <c r="C41">
        <v>18630</v>
      </c>
      <c r="D41">
        <v>19049</v>
      </c>
      <c r="E41">
        <v>9303</v>
      </c>
      <c r="F41">
        <v>6605</v>
      </c>
      <c r="G41">
        <v>1235</v>
      </c>
      <c r="H41">
        <v>232081</v>
      </c>
      <c r="I41">
        <v>162573</v>
      </c>
      <c r="J41">
        <v>22474</v>
      </c>
      <c r="K41">
        <v>24946</v>
      </c>
      <c r="L41">
        <v>24614</v>
      </c>
      <c r="M41">
        <v>18197</v>
      </c>
    </row>
    <row r="42" spans="1:13" ht="12.75">
      <c r="A42" t="s">
        <v>83</v>
      </c>
      <c r="B42" t="s">
        <v>30</v>
      </c>
      <c r="C42">
        <v>21568</v>
      </c>
      <c r="D42">
        <v>15204</v>
      </c>
      <c r="E42">
        <v>8459</v>
      </c>
      <c r="F42">
        <v>6187</v>
      </c>
      <c r="G42">
        <v>1202</v>
      </c>
      <c r="H42">
        <v>223292</v>
      </c>
      <c r="I42">
        <v>127679</v>
      </c>
      <c r="J42">
        <v>18663</v>
      </c>
      <c r="K42">
        <v>26397</v>
      </c>
      <c r="L42">
        <v>20637</v>
      </c>
      <c r="M42">
        <v>15526</v>
      </c>
    </row>
    <row r="43" spans="1:13" ht="12.75">
      <c r="A43" t="s">
        <v>84</v>
      </c>
      <c r="B43" t="s">
        <v>35</v>
      </c>
      <c r="C43">
        <v>19483</v>
      </c>
      <c r="D43">
        <v>18440</v>
      </c>
      <c r="E43">
        <v>10242</v>
      </c>
      <c r="F43">
        <v>7906</v>
      </c>
      <c r="G43">
        <v>1829</v>
      </c>
      <c r="H43">
        <v>243108</v>
      </c>
      <c r="I43">
        <v>188141</v>
      </c>
      <c r="J43">
        <v>29080</v>
      </c>
      <c r="K43">
        <v>23736</v>
      </c>
      <c r="L43">
        <v>23797</v>
      </c>
      <c r="M43">
        <v>15899</v>
      </c>
    </row>
    <row r="44" spans="1:13" ht="12.75">
      <c r="A44" t="s">
        <v>85</v>
      </c>
      <c r="B44" t="s">
        <v>35</v>
      </c>
      <c r="C44">
        <v>15797</v>
      </c>
      <c r="D44">
        <v>13157</v>
      </c>
      <c r="E44">
        <v>6627</v>
      </c>
      <c r="F44">
        <v>4972</v>
      </c>
      <c r="G44">
        <v>1026</v>
      </c>
      <c r="H44">
        <v>134027</v>
      </c>
      <c r="I44">
        <v>97363</v>
      </c>
      <c r="J44">
        <v>13812</v>
      </c>
      <c r="K44">
        <v>20224</v>
      </c>
      <c r="L44">
        <v>19582</v>
      </c>
      <c r="M44">
        <v>13462</v>
      </c>
    </row>
    <row r="45" spans="1:13" ht="12.75">
      <c r="A45" t="s">
        <v>45</v>
      </c>
      <c r="B45" t="s">
        <v>35</v>
      </c>
      <c r="C45">
        <v>19472</v>
      </c>
      <c r="D45">
        <v>14515</v>
      </c>
      <c r="E45">
        <v>5794</v>
      </c>
      <c r="F45">
        <v>3296</v>
      </c>
      <c r="G45">
        <v>801</v>
      </c>
      <c r="H45">
        <v>120101</v>
      </c>
      <c r="I45">
        <v>67645</v>
      </c>
      <c r="J45">
        <v>13393</v>
      </c>
      <c r="K45">
        <v>20729</v>
      </c>
      <c r="L45">
        <v>20523</v>
      </c>
      <c r="M45">
        <v>16721</v>
      </c>
    </row>
    <row r="46" spans="1:13" ht="12.75">
      <c r="A46" t="s">
        <v>86</v>
      </c>
      <c r="B46" t="s">
        <v>35</v>
      </c>
      <c r="C46">
        <v>16029</v>
      </c>
      <c r="D46">
        <v>21804</v>
      </c>
      <c r="E46">
        <v>7288</v>
      </c>
      <c r="F46">
        <v>4104</v>
      </c>
      <c r="G46">
        <v>1149</v>
      </c>
      <c r="H46">
        <v>142334</v>
      </c>
      <c r="I46">
        <v>100270</v>
      </c>
      <c r="J46">
        <v>20128</v>
      </c>
      <c r="K46">
        <v>19531</v>
      </c>
      <c r="L46">
        <v>24432</v>
      </c>
      <c r="M46">
        <v>17518</v>
      </c>
    </row>
    <row r="47" spans="1:13" ht="12.75">
      <c r="A47" t="s">
        <v>87</v>
      </c>
      <c r="B47" t="s">
        <v>43</v>
      </c>
      <c r="C47">
        <v>15295</v>
      </c>
      <c r="D47">
        <v>14065</v>
      </c>
      <c r="E47">
        <v>5244</v>
      </c>
      <c r="F47">
        <v>3506</v>
      </c>
      <c r="G47">
        <v>944</v>
      </c>
      <c r="H47">
        <v>92070</v>
      </c>
      <c r="I47">
        <v>65340</v>
      </c>
      <c r="J47">
        <v>14121</v>
      </c>
      <c r="K47">
        <v>17557</v>
      </c>
      <c r="L47">
        <v>18637</v>
      </c>
      <c r="M47">
        <v>14959</v>
      </c>
    </row>
    <row r="48" spans="1:13" ht="12.75">
      <c r="A48" t="s">
        <v>88</v>
      </c>
      <c r="B48" t="s">
        <v>43</v>
      </c>
      <c r="C48">
        <v>17648</v>
      </c>
      <c r="D48">
        <v>14039</v>
      </c>
      <c r="E48">
        <v>6108</v>
      </c>
      <c r="F48">
        <v>3687</v>
      </c>
      <c r="G48">
        <v>795</v>
      </c>
      <c r="H48">
        <v>130072</v>
      </c>
      <c r="I48">
        <v>87923</v>
      </c>
      <c r="J48">
        <v>11980</v>
      </c>
      <c r="K48">
        <v>21295</v>
      </c>
      <c r="L48">
        <v>23847</v>
      </c>
      <c r="M48">
        <v>15069</v>
      </c>
    </row>
    <row r="49" spans="1:13" ht="12.75">
      <c r="A49" t="s">
        <v>89</v>
      </c>
      <c r="B49" t="s">
        <v>43</v>
      </c>
      <c r="C49">
        <v>18400</v>
      </c>
      <c r="D49">
        <v>32391</v>
      </c>
      <c r="E49">
        <v>12570</v>
      </c>
      <c r="F49">
        <v>8803</v>
      </c>
      <c r="G49">
        <v>2097</v>
      </c>
      <c r="H49">
        <v>256812</v>
      </c>
      <c r="I49">
        <v>199721</v>
      </c>
      <c r="J49">
        <v>28947</v>
      </c>
      <c r="K49">
        <v>20430</v>
      </c>
      <c r="L49">
        <v>22688</v>
      </c>
      <c r="M49">
        <v>13804</v>
      </c>
    </row>
    <row r="50" spans="1:13" ht="12.75">
      <c r="A50" t="s">
        <v>90</v>
      </c>
      <c r="B50" t="s">
        <v>43</v>
      </c>
      <c r="C50">
        <v>17125</v>
      </c>
      <c r="D50">
        <v>16371</v>
      </c>
      <c r="E50">
        <v>7755</v>
      </c>
      <c r="F50">
        <v>5923</v>
      </c>
      <c r="G50">
        <v>981</v>
      </c>
      <c r="H50">
        <v>193691</v>
      </c>
      <c r="I50">
        <v>165942</v>
      </c>
      <c r="J50">
        <v>16426</v>
      </c>
      <c r="K50">
        <v>24976</v>
      </c>
      <c r="L50">
        <v>28017</v>
      </c>
      <c r="M50">
        <v>16744</v>
      </c>
    </row>
    <row r="51" spans="1:13" ht="12.75">
      <c r="A51" t="s">
        <v>91</v>
      </c>
      <c r="B51" t="s">
        <v>43</v>
      </c>
      <c r="C51">
        <v>14441</v>
      </c>
      <c r="D51">
        <v>15425</v>
      </c>
      <c r="E51">
        <v>7214</v>
      </c>
      <c r="F51">
        <v>5044</v>
      </c>
      <c r="G51">
        <v>953</v>
      </c>
      <c r="H51">
        <v>138223</v>
      </c>
      <c r="I51">
        <v>113619</v>
      </c>
      <c r="J51">
        <v>15746</v>
      </c>
      <c r="K51">
        <v>19160</v>
      </c>
      <c r="L51">
        <v>22526</v>
      </c>
      <c r="M51">
        <v>16523</v>
      </c>
    </row>
    <row r="52" spans="1:13" ht="12.75">
      <c r="A52" t="s">
        <v>92</v>
      </c>
      <c r="B52" t="s">
        <v>43</v>
      </c>
      <c r="C52">
        <v>16184</v>
      </c>
      <c r="D52">
        <v>18786</v>
      </c>
      <c r="E52">
        <v>9393</v>
      </c>
      <c r="F52">
        <v>6661</v>
      </c>
      <c r="G52">
        <v>1060</v>
      </c>
      <c r="H52">
        <v>216632</v>
      </c>
      <c r="I52">
        <v>170544</v>
      </c>
      <c r="J52">
        <v>20246</v>
      </c>
      <c r="K52">
        <v>23064</v>
      </c>
      <c r="L52">
        <v>25603</v>
      </c>
      <c r="M52">
        <v>19100</v>
      </c>
    </row>
    <row r="53" spans="1:13" ht="12.75">
      <c r="A53" t="s">
        <v>93</v>
      </c>
      <c r="B53" t="s">
        <v>43</v>
      </c>
      <c r="C53">
        <v>16716</v>
      </c>
      <c r="D53">
        <v>25724</v>
      </c>
      <c r="E53">
        <v>12328</v>
      </c>
      <c r="F53">
        <v>8599</v>
      </c>
      <c r="G53">
        <v>1730</v>
      </c>
      <c r="H53">
        <v>251203</v>
      </c>
      <c r="I53">
        <v>184614</v>
      </c>
      <c r="J53">
        <v>30212</v>
      </c>
      <c r="K53">
        <v>20376</v>
      </c>
      <c r="L53">
        <v>21469</v>
      </c>
      <c r="M53">
        <v>17464</v>
      </c>
    </row>
    <row r="54" spans="1:13" ht="12.75">
      <c r="A54" t="s">
        <v>94</v>
      </c>
      <c r="B54" t="s">
        <v>43</v>
      </c>
      <c r="C54">
        <v>17457</v>
      </c>
      <c r="D54">
        <v>17019</v>
      </c>
      <c r="E54">
        <v>7521</v>
      </c>
      <c r="F54">
        <v>5025</v>
      </c>
      <c r="G54">
        <v>1830</v>
      </c>
      <c r="H54">
        <v>138906</v>
      </c>
      <c r="I54">
        <v>98576</v>
      </c>
      <c r="J54">
        <v>28654</v>
      </c>
      <c r="K54">
        <v>18468</v>
      </c>
      <c r="L54">
        <v>19617</v>
      </c>
      <c r="M54">
        <v>15658</v>
      </c>
    </row>
    <row r="55" spans="1:13" ht="12.75">
      <c r="A55" t="s">
        <v>95</v>
      </c>
      <c r="B55" t="s">
        <v>43</v>
      </c>
      <c r="C55">
        <v>15953</v>
      </c>
      <c r="D55">
        <v>13509</v>
      </c>
      <c r="E55">
        <v>6029</v>
      </c>
      <c r="F55">
        <v>4197</v>
      </c>
      <c r="G55">
        <v>1232</v>
      </c>
      <c r="H55">
        <v>115189</v>
      </c>
      <c r="I55">
        <v>91133</v>
      </c>
      <c r="J55">
        <v>18455</v>
      </c>
      <c r="K55">
        <v>19106</v>
      </c>
      <c r="L55">
        <v>21714</v>
      </c>
      <c r="M55">
        <v>14980</v>
      </c>
    </row>
    <row r="57" spans="1:13" ht="12.75">
      <c r="A57" t="s">
        <v>49</v>
      </c>
      <c r="C57">
        <v>17457</v>
      </c>
      <c r="D57">
        <v>18504</v>
      </c>
      <c r="E57">
        <v>8459</v>
      </c>
      <c r="F57">
        <v>5482</v>
      </c>
      <c r="G57">
        <v>1228</v>
      </c>
      <c r="H57">
        <v>180562</v>
      </c>
      <c r="I57">
        <v>135365</v>
      </c>
      <c r="J57">
        <v>20762</v>
      </c>
      <c r="K57">
        <v>21087</v>
      </c>
      <c r="L57">
        <v>23641</v>
      </c>
      <c r="M57">
        <v>16312</v>
      </c>
    </row>
    <row r="58" spans="1:13" ht="12.75">
      <c r="A58" t="s">
        <v>211</v>
      </c>
      <c r="C58">
        <v>856384</v>
      </c>
      <c r="D58">
        <v>967415</v>
      </c>
      <c r="E58">
        <v>430639</v>
      </c>
      <c r="F58">
        <v>300408</v>
      </c>
      <c r="G58">
        <v>68694</v>
      </c>
      <c r="H58">
        <v>9546658</v>
      </c>
      <c r="I58">
        <v>7278733</v>
      </c>
      <c r="J58">
        <v>1127735</v>
      </c>
      <c r="K58" s="2">
        <f>H58/E58*1000</f>
        <v>22168.586681652152</v>
      </c>
      <c r="L58" s="2">
        <f>I58/F58*1000</f>
        <v>24229.491225266967</v>
      </c>
      <c r="M58" s="2">
        <f>J58/G58*1000</f>
        <v>16416.79040381984</v>
      </c>
    </row>
  </sheetData>
  <mergeCells count="1">
    <mergeCell ref="H3:J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B21">
      <selection activeCell="L58" sqref="L58"/>
    </sheetView>
  </sheetViews>
  <sheetFormatPr defaultColWidth="9.140625" defaultRowHeight="12.75"/>
  <cols>
    <col min="1" max="16384" width="12.7109375" style="0" customWidth="1"/>
  </cols>
  <sheetData>
    <row r="1" ht="12.75">
      <c r="A1" s="1" t="s">
        <v>108</v>
      </c>
    </row>
    <row r="2" spans="1:2" ht="12.75">
      <c r="A2" s="1"/>
      <c r="B2" s="1" t="s">
        <v>112</v>
      </c>
    </row>
    <row r="3" spans="8:13" ht="12.75">
      <c r="H3" s="13" t="s">
        <v>210</v>
      </c>
      <c r="I3" s="13"/>
      <c r="J3" s="13"/>
      <c r="K3" s="1" t="s">
        <v>103</v>
      </c>
      <c r="L3" s="1"/>
      <c r="M3" s="1"/>
    </row>
    <row r="4" spans="3:13" s="1" customFormat="1" ht="12.75">
      <c r="C4" s="1" t="s">
        <v>96</v>
      </c>
      <c r="E4" s="1" t="s">
        <v>50</v>
      </c>
      <c r="F4" s="1" t="s">
        <v>0</v>
      </c>
      <c r="G4" s="1" t="s">
        <v>1</v>
      </c>
      <c r="H4" s="1" t="s">
        <v>50</v>
      </c>
      <c r="I4" s="1" t="s">
        <v>100</v>
      </c>
      <c r="J4" s="1" t="s">
        <v>1</v>
      </c>
      <c r="K4" s="1" t="s">
        <v>50</v>
      </c>
      <c r="L4" s="1" t="s">
        <v>100</v>
      </c>
      <c r="M4" s="1" t="s">
        <v>1</v>
      </c>
    </row>
    <row r="5" spans="1:13" s="1" customFormat="1" ht="12.75">
      <c r="A5" s="1" t="s">
        <v>2</v>
      </c>
      <c r="B5" s="1" t="s">
        <v>3</v>
      </c>
      <c r="C5" s="1" t="s">
        <v>97</v>
      </c>
      <c r="D5" s="1" t="s">
        <v>98</v>
      </c>
      <c r="E5" s="1" t="s">
        <v>99</v>
      </c>
      <c r="F5" s="1" t="s">
        <v>99</v>
      </c>
      <c r="G5" s="1" t="s">
        <v>99</v>
      </c>
      <c r="H5" s="1" t="s">
        <v>51</v>
      </c>
      <c r="I5" s="1" t="s">
        <v>101</v>
      </c>
      <c r="J5" s="1" t="s">
        <v>51</v>
      </c>
      <c r="K5" s="1" t="s">
        <v>51</v>
      </c>
      <c r="L5" s="1" t="s">
        <v>101</v>
      </c>
      <c r="M5" s="1" t="s">
        <v>51</v>
      </c>
    </row>
    <row r="7" spans="1:13" ht="12.75">
      <c r="A7" t="s">
        <v>52</v>
      </c>
      <c r="B7" t="s">
        <v>5</v>
      </c>
      <c r="C7">
        <v>21267</v>
      </c>
      <c r="D7">
        <v>16852</v>
      </c>
      <c r="E7">
        <v>8201</v>
      </c>
      <c r="F7">
        <v>6423</v>
      </c>
      <c r="G7">
        <v>1812</v>
      </c>
      <c r="H7">
        <v>208962</v>
      </c>
      <c r="I7">
        <v>185650</v>
      </c>
      <c r="J7">
        <v>22956</v>
      </c>
      <c r="K7">
        <v>25480</v>
      </c>
      <c r="L7">
        <v>28904</v>
      </c>
      <c r="M7">
        <v>12669</v>
      </c>
    </row>
    <row r="8" spans="1:13" ht="12.75">
      <c r="A8" t="s">
        <v>53</v>
      </c>
      <c r="B8" t="s">
        <v>5</v>
      </c>
      <c r="C8">
        <v>22814</v>
      </c>
      <c r="D8">
        <v>12415</v>
      </c>
      <c r="E8">
        <v>5625</v>
      </c>
      <c r="F8">
        <v>4148</v>
      </c>
      <c r="G8">
        <v>1104</v>
      </c>
      <c r="H8">
        <v>137839</v>
      </c>
      <c r="I8">
        <v>125077</v>
      </c>
      <c r="J8">
        <v>16384</v>
      </c>
      <c r="K8">
        <v>24505</v>
      </c>
      <c r="L8">
        <v>30154</v>
      </c>
      <c r="M8">
        <v>14841</v>
      </c>
    </row>
    <row r="9" spans="1:13" ht="12.75">
      <c r="A9" t="s">
        <v>54</v>
      </c>
      <c r="B9" t="s">
        <v>5</v>
      </c>
      <c r="C9">
        <v>22488</v>
      </c>
      <c r="D9">
        <v>24892</v>
      </c>
      <c r="E9">
        <v>11991</v>
      </c>
      <c r="F9">
        <v>9031</v>
      </c>
      <c r="G9">
        <v>1664</v>
      </c>
      <c r="H9">
        <v>319898</v>
      </c>
      <c r="I9">
        <v>283889</v>
      </c>
      <c r="J9">
        <v>22817</v>
      </c>
      <c r="K9">
        <v>26678</v>
      </c>
      <c r="L9">
        <v>31435</v>
      </c>
      <c r="M9">
        <v>13712</v>
      </c>
    </row>
    <row r="10" spans="1:13" ht="12.75">
      <c r="A10" t="s">
        <v>55</v>
      </c>
      <c r="B10" t="s">
        <v>10</v>
      </c>
      <c r="C10">
        <v>21684</v>
      </c>
      <c r="D10">
        <v>16119</v>
      </c>
      <c r="E10">
        <v>7847</v>
      </c>
      <c r="F10">
        <v>4510</v>
      </c>
      <c r="G10">
        <v>1246</v>
      </c>
      <c r="H10">
        <v>155899</v>
      </c>
      <c r="I10">
        <v>127184</v>
      </c>
      <c r="J10">
        <v>17029</v>
      </c>
      <c r="K10">
        <v>19867</v>
      </c>
      <c r="L10">
        <v>28200</v>
      </c>
      <c r="M10">
        <v>13667</v>
      </c>
    </row>
    <row r="11" spans="1:13" ht="12.75">
      <c r="A11" t="s">
        <v>56</v>
      </c>
      <c r="B11" t="s">
        <v>10</v>
      </c>
      <c r="C11">
        <v>25641</v>
      </c>
      <c r="D11">
        <v>38492</v>
      </c>
      <c r="E11">
        <v>26759</v>
      </c>
      <c r="F11">
        <v>17355</v>
      </c>
      <c r="G11">
        <v>3476</v>
      </c>
      <c r="H11">
        <v>702696</v>
      </c>
      <c r="I11">
        <v>610444</v>
      </c>
      <c r="J11">
        <v>62459</v>
      </c>
      <c r="K11">
        <v>26260</v>
      </c>
      <c r="L11">
        <v>35174</v>
      </c>
      <c r="M11">
        <v>17969</v>
      </c>
    </row>
    <row r="12" spans="1:13" ht="12.75">
      <c r="A12" t="s">
        <v>36</v>
      </c>
      <c r="B12" t="s">
        <v>10</v>
      </c>
      <c r="C12">
        <v>27749</v>
      </c>
      <c r="D12">
        <v>26281</v>
      </c>
      <c r="E12">
        <v>20067</v>
      </c>
      <c r="F12">
        <v>15211</v>
      </c>
      <c r="G12">
        <v>3169</v>
      </c>
      <c r="H12">
        <v>559414</v>
      </c>
      <c r="I12">
        <v>486276</v>
      </c>
      <c r="J12">
        <v>40270</v>
      </c>
      <c r="K12">
        <v>27877</v>
      </c>
      <c r="L12">
        <v>31969</v>
      </c>
      <c r="M12">
        <v>12707</v>
      </c>
    </row>
    <row r="13" spans="1:13" ht="12.75">
      <c r="A13" t="s">
        <v>57</v>
      </c>
      <c r="B13" t="s">
        <v>10</v>
      </c>
      <c r="C13">
        <v>26148</v>
      </c>
      <c r="D13">
        <v>28917</v>
      </c>
      <c r="E13">
        <v>21790</v>
      </c>
      <c r="F13">
        <v>10501</v>
      </c>
      <c r="G13">
        <v>3061</v>
      </c>
      <c r="H13">
        <v>342932</v>
      </c>
      <c r="I13">
        <v>280893</v>
      </c>
      <c r="J13">
        <v>42445</v>
      </c>
      <c r="K13">
        <v>15738</v>
      </c>
      <c r="L13">
        <v>26749</v>
      </c>
      <c r="M13">
        <v>13866</v>
      </c>
    </row>
    <row r="14" spans="1:13" ht="12.75">
      <c r="A14" t="s">
        <v>58</v>
      </c>
      <c r="B14" t="s">
        <v>10</v>
      </c>
      <c r="C14">
        <v>26927</v>
      </c>
      <c r="D14">
        <v>49349</v>
      </c>
      <c r="E14">
        <v>20978</v>
      </c>
      <c r="F14">
        <v>15258</v>
      </c>
      <c r="G14">
        <v>3484</v>
      </c>
      <c r="H14">
        <v>580854</v>
      </c>
      <c r="I14">
        <v>522263</v>
      </c>
      <c r="J14">
        <v>53749</v>
      </c>
      <c r="K14">
        <v>27689</v>
      </c>
      <c r="L14">
        <v>34229</v>
      </c>
      <c r="M14">
        <v>15427</v>
      </c>
    </row>
    <row r="15" spans="1:13" ht="12.75">
      <c r="A15" t="s">
        <v>59</v>
      </c>
      <c r="B15" t="s">
        <v>10</v>
      </c>
      <c r="C15">
        <v>27725</v>
      </c>
      <c r="D15">
        <v>11810</v>
      </c>
      <c r="E15">
        <v>8670</v>
      </c>
      <c r="F15">
        <v>5572</v>
      </c>
      <c r="G15">
        <v>1224</v>
      </c>
      <c r="H15">
        <v>216960</v>
      </c>
      <c r="I15">
        <v>153141</v>
      </c>
      <c r="J15">
        <v>14203</v>
      </c>
      <c r="K15">
        <v>25024</v>
      </c>
      <c r="L15">
        <v>27484</v>
      </c>
      <c r="M15">
        <v>11604</v>
      </c>
    </row>
    <row r="16" spans="1:13" ht="12.75">
      <c r="A16" t="s">
        <v>60</v>
      </c>
      <c r="B16" t="s">
        <v>10</v>
      </c>
      <c r="C16">
        <v>28944</v>
      </c>
      <c r="D16">
        <v>19530</v>
      </c>
      <c r="E16">
        <v>10069</v>
      </c>
      <c r="F16">
        <v>5913</v>
      </c>
      <c r="G16">
        <v>1306</v>
      </c>
      <c r="H16">
        <v>282114</v>
      </c>
      <c r="I16">
        <v>206771</v>
      </c>
      <c r="J16">
        <v>13601</v>
      </c>
      <c r="K16">
        <v>28018</v>
      </c>
      <c r="L16">
        <v>34969</v>
      </c>
      <c r="M16">
        <v>10414</v>
      </c>
    </row>
    <row r="17" spans="1:13" ht="12.75">
      <c r="A17" t="s">
        <v>61</v>
      </c>
      <c r="B17" t="s">
        <v>10</v>
      </c>
      <c r="C17">
        <v>26007</v>
      </c>
      <c r="D17">
        <v>21230</v>
      </c>
      <c r="E17">
        <v>12615</v>
      </c>
      <c r="F17">
        <v>7318</v>
      </c>
      <c r="G17">
        <v>1799</v>
      </c>
      <c r="H17">
        <v>282785</v>
      </c>
      <c r="I17">
        <v>200479</v>
      </c>
      <c r="J17">
        <v>22868</v>
      </c>
      <c r="K17">
        <v>22417</v>
      </c>
      <c r="L17">
        <v>27395</v>
      </c>
      <c r="M17">
        <v>12712</v>
      </c>
    </row>
    <row r="18" spans="1:13" ht="12.75">
      <c r="A18" t="s">
        <v>62</v>
      </c>
      <c r="B18" t="s">
        <v>10</v>
      </c>
      <c r="C18">
        <v>27570</v>
      </c>
      <c r="D18">
        <v>19872</v>
      </c>
      <c r="E18">
        <v>9574</v>
      </c>
      <c r="F18">
        <v>5870</v>
      </c>
      <c r="G18">
        <v>1145</v>
      </c>
      <c r="H18">
        <v>197604</v>
      </c>
      <c r="I18">
        <v>161366</v>
      </c>
      <c r="J18">
        <v>12903</v>
      </c>
      <c r="K18">
        <v>20640</v>
      </c>
      <c r="L18">
        <v>27490</v>
      </c>
      <c r="M18">
        <v>11269</v>
      </c>
    </row>
    <row r="19" spans="1:13" ht="12.75">
      <c r="A19" t="s">
        <v>63</v>
      </c>
      <c r="B19" t="s">
        <v>10</v>
      </c>
      <c r="C19">
        <v>23487</v>
      </c>
      <c r="D19">
        <v>18845</v>
      </c>
      <c r="E19">
        <v>8027</v>
      </c>
      <c r="F19">
        <v>6921</v>
      </c>
      <c r="G19">
        <v>1738</v>
      </c>
      <c r="H19">
        <v>219374</v>
      </c>
      <c r="I19">
        <v>201337</v>
      </c>
      <c r="J19">
        <v>22498</v>
      </c>
      <c r="K19">
        <v>27329</v>
      </c>
      <c r="L19">
        <v>29091</v>
      </c>
      <c r="M19">
        <v>12945</v>
      </c>
    </row>
    <row r="20" spans="1:13" ht="12.75">
      <c r="A20" t="s">
        <v>64</v>
      </c>
      <c r="B20" t="s">
        <v>10</v>
      </c>
      <c r="C20">
        <v>26733</v>
      </c>
      <c r="D20">
        <v>13811</v>
      </c>
      <c r="E20">
        <v>7598</v>
      </c>
      <c r="F20">
        <v>6074</v>
      </c>
      <c r="G20">
        <v>1278</v>
      </c>
      <c r="H20">
        <v>252580</v>
      </c>
      <c r="I20">
        <v>239846</v>
      </c>
      <c r="J20">
        <v>20444</v>
      </c>
      <c r="K20">
        <v>33243</v>
      </c>
      <c r="L20">
        <v>39487</v>
      </c>
      <c r="M20">
        <v>15997</v>
      </c>
    </row>
    <row r="21" spans="1:13" ht="12.75">
      <c r="A21" t="s">
        <v>65</v>
      </c>
      <c r="B21" t="s">
        <v>10</v>
      </c>
      <c r="C21">
        <v>26717</v>
      </c>
      <c r="D21">
        <v>27488</v>
      </c>
      <c r="E21">
        <v>14825</v>
      </c>
      <c r="F21">
        <v>9015</v>
      </c>
      <c r="G21">
        <v>1988</v>
      </c>
      <c r="H21">
        <v>347704</v>
      </c>
      <c r="I21">
        <v>284143</v>
      </c>
      <c r="J21">
        <v>23846</v>
      </c>
      <c r="K21">
        <v>23453</v>
      </c>
      <c r="L21">
        <v>31519</v>
      </c>
      <c r="M21">
        <v>11995</v>
      </c>
    </row>
    <row r="22" spans="1:13" ht="12.75">
      <c r="A22" t="s">
        <v>66</v>
      </c>
      <c r="B22" t="s">
        <v>10</v>
      </c>
      <c r="C22">
        <v>29276</v>
      </c>
      <c r="D22">
        <v>20955</v>
      </c>
      <c r="E22">
        <v>14286</v>
      </c>
      <c r="F22">
        <v>10326</v>
      </c>
      <c r="G22">
        <v>2337</v>
      </c>
      <c r="H22">
        <v>405992</v>
      </c>
      <c r="I22">
        <v>323653</v>
      </c>
      <c r="J22">
        <v>30442</v>
      </c>
      <c r="K22">
        <v>28419</v>
      </c>
      <c r="L22">
        <v>31344</v>
      </c>
      <c r="M22">
        <v>13026</v>
      </c>
    </row>
    <row r="23" spans="1:13" ht="12.75">
      <c r="A23" t="s">
        <v>67</v>
      </c>
      <c r="B23" t="s">
        <v>10</v>
      </c>
      <c r="C23">
        <v>25722</v>
      </c>
      <c r="D23">
        <v>23249</v>
      </c>
      <c r="E23">
        <v>13284</v>
      </c>
      <c r="F23">
        <v>7619</v>
      </c>
      <c r="G23">
        <v>1702</v>
      </c>
      <c r="H23">
        <v>300648</v>
      </c>
      <c r="I23">
        <v>240822</v>
      </c>
      <c r="J23">
        <v>20949</v>
      </c>
      <c r="K23">
        <v>22633</v>
      </c>
      <c r="L23">
        <v>31608</v>
      </c>
      <c r="M23">
        <v>12308</v>
      </c>
    </row>
    <row r="24" spans="1:13" ht="12.75">
      <c r="A24" t="s">
        <v>68</v>
      </c>
      <c r="B24" t="s">
        <v>10</v>
      </c>
      <c r="C24">
        <v>21483</v>
      </c>
      <c r="D24">
        <v>25672</v>
      </c>
      <c r="E24">
        <v>12594</v>
      </c>
      <c r="F24">
        <v>10340</v>
      </c>
      <c r="G24">
        <v>2193</v>
      </c>
      <c r="H24">
        <v>321491</v>
      </c>
      <c r="I24">
        <v>302068</v>
      </c>
      <c r="J24">
        <v>24000</v>
      </c>
      <c r="K24">
        <v>25527</v>
      </c>
      <c r="L24">
        <v>29214</v>
      </c>
      <c r="M24">
        <v>10944</v>
      </c>
    </row>
    <row r="25" spans="1:13" ht="12.75">
      <c r="A25" t="s">
        <v>69</v>
      </c>
      <c r="B25" t="s">
        <v>10</v>
      </c>
      <c r="C25">
        <v>27718</v>
      </c>
      <c r="D25">
        <v>38616</v>
      </c>
      <c r="E25">
        <v>22354</v>
      </c>
      <c r="F25">
        <v>17589</v>
      </c>
      <c r="G25">
        <v>3840</v>
      </c>
      <c r="H25">
        <v>685488</v>
      </c>
      <c r="I25">
        <v>600239</v>
      </c>
      <c r="J25">
        <v>54487</v>
      </c>
      <c r="K25">
        <v>30665</v>
      </c>
      <c r="L25">
        <v>34126</v>
      </c>
      <c r="M25">
        <v>14189</v>
      </c>
    </row>
    <row r="26" spans="1:13" ht="12.75">
      <c r="A26" t="s">
        <v>70</v>
      </c>
      <c r="B26" t="s">
        <v>10</v>
      </c>
      <c r="C26">
        <v>28462</v>
      </c>
      <c r="D26">
        <v>30930</v>
      </c>
      <c r="E26">
        <v>17799</v>
      </c>
      <c r="F26">
        <v>15814</v>
      </c>
      <c r="G26">
        <v>1808</v>
      </c>
      <c r="H26">
        <v>550210</v>
      </c>
      <c r="I26">
        <v>502770</v>
      </c>
      <c r="J26">
        <v>24062</v>
      </c>
      <c r="K26">
        <v>30912</v>
      </c>
      <c r="L26">
        <v>31793</v>
      </c>
      <c r="M26">
        <v>13309</v>
      </c>
    </row>
    <row r="27" spans="1:13" ht="12.75">
      <c r="A27" t="s">
        <v>71</v>
      </c>
      <c r="B27" t="s">
        <v>10</v>
      </c>
      <c r="C27">
        <v>30175</v>
      </c>
      <c r="D27">
        <v>13593</v>
      </c>
      <c r="E27">
        <v>11806</v>
      </c>
      <c r="F27">
        <v>9203</v>
      </c>
      <c r="G27">
        <v>1445</v>
      </c>
      <c r="H27">
        <v>342461</v>
      </c>
      <c r="I27">
        <v>317043</v>
      </c>
      <c r="J27">
        <v>21222</v>
      </c>
      <c r="K27">
        <v>29007</v>
      </c>
      <c r="L27">
        <v>34450</v>
      </c>
      <c r="M27">
        <v>14687</v>
      </c>
    </row>
    <row r="28" spans="1:13" ht="12.75">
      <c r="A28" t="s">
        <v>47</v>
      </c>
      <c r="B28" t="s">
        <v>10</v>
      </c>
      <c r="C28">
        <v>24646</v>
      </c>
      <c r="D28">
        <v>31083</v>
      </c>
      <c r="E28">
        <v>18172</v>
      </c>
      <c r="F28">
        <v>14032</v>
      </c>
      <c r="G28">
        <v>2642</v>
      </c>
      <c r="H28">
        <v>437144</v>
      </c>
      <c r="I28">
        <v>406695</v>
      </c>
      <c r="J28">
        <v>35890</v>
      </c>
      <c r="K28">
        <v>24056</v>
      </c>
      <c r="L28">
        <v>28983</v>
      </c>
      <c r="M28">
        <v>13584</v>
      </c>
    </row>
    <row r="29" spans="1:13" ht="12.75">
      <c r="A29" t="s">
        <v>72</v>
      </c>
      <c r="B29" t="s">
        <v>10</v>
      </c>
      <c r="C29">
        <v>24207</v>
      </c>
      <c r="D29">
        <v>16675</v>
      </c>
      <c r="E29">
        <v>9188</v>
      </c>
      <c r="F29">
        <v>6611</v>
      </c>
      <c r="G29">
        <v>1215</v>
      </c>
      <c r="H29">
        <v>227082</v>
      </c>
      <c r="I29">
        <v>198413</v>
      </c>
      <c r="J29">
        <v>11377</v>
      </c>
      <c r="K29">
        <v>24715</v>
      </c>
      <c r="L29">
        <v>30013</v>
      </c>
      <c r="M29">
        <v>9364</v>
      </c>
    </row>
    <row r="30" spans="1:13" ht="12.75">
      <c r="A30" t="s">
        <v>73</v>
      </c>
      <c r="B30" t="s">
        <v>10</v>
      </c>
      <c r="C30">
        <v>24799</v>
      </c>
      <c r="D30">
        <v>15128</v>
      </c>
      <c r="E30">
        <v>6405</v>
      </c>
      <c r="F30">
        <v>4331</v>
      </c>
      <c r="G30">
        <v>719</v>
      </c>
      <c r="H30">
        <v>143855</v>
      </c>
      <c r="I30">
        <v>117981</v>
      </c>
      <c r="J30">
        <v>8031</v>
      </c>
      <c r="K30">
        <v>22460</v>
      </c>
      <c r="L30">
        <v>27241</v>
      </c>
      <c r="M30">
        <v>11170</v>
      </c>
    </row>
    <row r="31" spans="1:13" ht="12.75">
      <c r="A31" t="s">
        <v>74</v>
      </c>
      <c r="B31" t="s">
        <v>10</v>
      </c>
      <c r="C31">
        <v>20677</v>
      </c>
      <c r="D31">
        <v>24490</v>
      </c>
      <c r="E31">
        <v>11769</v>
      </c>
      <c r="F31">
        <v>7244</v>
      </c>
      <c r="G31">
        <v>1433</v>
      </c>
      <c r="H31">
        <v>245755</v>
      </c>
      <c r="I31">
        <v>210357</v>
      </c>
      <c r="J31">
        <v>18543</v>
      </c>
      <c r="K31">
        <v>20881</v>
      </c>
      <c r="L31">
        <v>29039</v>
      </c>
      <c r="M31">
        <v>12940</v>
      </c>
    </row>
    <row r="32" spans="1:13" ht="12.75">
      <c r="A32" t="s">
        <v>75</v>
      </c>
      <c r="B32" t="s">
        <v>10</v>
      </c>
      <c r="C32">
        <v>28513</v>
      </c>
      <c r="D32">
        <v>22160</v>
      </c>
      <c r="E32">
        <v>10478</v>
      </c>
      <c r="F32">
        <v>7891</v>
      </c>
      <c r="G32">
        <v>1786</v>
      </c>
      <c r="H32">
        <v>282565</v>
      </c>
      <c r="I32">
        <v>249767</v>
      </c>
      <c r="J32">
        <v>21306</v>
      </c>
      <c r="K32">
        <v>26967</v>
      </c>
      <c r="L32">
        <v>31652</v>
      </c>
      <c r="M32">
        <v>11929</v>
      </c>
    </row>
    <row r="33" spans="1:13" ht="12.75">
      <c r="A33" t="s">
        <v>76</v>
      </c>
      <c r="B33" t="s">
        <v>10</v>
      </c>
      <c r="C33">
        <v>22083</v>
      </c>
      <c r="D33">
        <v>13553</v>
      </c>
      <c r="E33">
        <v>7860</v>
      </c>
      <c r="F33">
        <v>6596</v>
      </c>
      <c r="G33">
        <v>1469</v>
      </c>
      <c r="H33">
        <v>208548</v>
      </c>
      <c r="I33">
        <v>194346</v>
      </c>
      <c r="J33">
        <v>20610</v>
      </c>
      <c r="K33">
        <v>26533</v>
      </c>
      <c r="L33">
        <v>29464</v>
      </c>
      <c r="M33">
        <v>14030</v>
      </c>
    </row>
    <row r="34" spans="1:13" ht="12.75">
      <c r="A34" t="s">
        <v>77</v>
      </c>
      <c r="B34" t="s">
        <v>26</v>
      </c>
      <c r="C34">
        <v>26301</v>
      </c>
      <c r="D34">
        <v>16276</v>
      </c>
      <c r="E34">
        <v>9950</v>
      </c>
      <c r="F34">
        <v>7562</v>
      </c>
      <c r="G34">
        <v>1902</v>
      </c>
      <c r="H34">
        <v>283325</v>
      </c>
      <c r="I34">
        <v>242902</v>
      </c>
      <c r="J34">
        <v>26723</v>
      </c>
      <c r="K34">
        <v>28475</v>
      </c>
      <c r="L34">
        <v>32121</v>
      </c>
      <c r="M34">
        <v>14050</v>
      </c>
    </row>
    <row r="35" spans="1:13" ht="12.75">
      <c r="A35" t="s">
        <v>45</v>
      </c>
      <c r="B35" t="s">
        <v>26</v>
      </c>
      <c r="C35">
        <v>19509</v>
      </c>
      <c r="D35">
        <v>19182</v>
      </c>
      <c r="E35">
        <v>9380</v>
      </c>
      <c r="F35">
        <v>6064</v>
      </c>
      <c r="G35">
        <v>1526</v>
      </c>
      <c r="H35">
        <v>217672</v>
      </c>
      <c r="I35">
        <v>176830</v>
      </c>
      <c r="J35">
        <v>22774</v>
      </c>
      <c r="K35">
        <v>23206</v>
      </c>
      <c r="L35">
        <v>29161</v>
      </c>
      <c r="M35">
        <v>14924</v>
      </c>
    </row>
    <row r="36" spans="1:13" ht="12.75">
      <c r="A36" t="s">
        <v>78</v>
      </c>
      <c r="B36" t="s">
        <v>26</v>
      </c>
      <c r="C36">
        <v>23968</v>
      </c>
      <c r="D36">
        <v>15965</v>
      </c>
      <c r="E36">
        <v>9758</v>
      </c>
      <c r="F36">
        <v>6078</v>
      </c>
      <c r="G36">
        <v>1823</v>
      </c>
      <c r="H36">
        <v>207331</v>
      </c>
      <c r="I36">
        <v>163983</v>
      </c>
      <c r="J36">
        <v>24673</v>
      </c>
      <c r="K36">
        <v>21247</v>
      </c>
      <c r="L36">
        <v>26980</v>
      </c>
      <c r="M36">
        <v>13534</v>
      </c>
    </row>
    <row r="37" spans="1:13" ht="12.75">
      <c r="A37" t="s">
        <v>79</v>
      </c>
      <c r="B37" t="s">
        <v>26</v>
      </c>
      <c r="C37">
        <v>22187</v>
      </c>
      <c r="D37">
        <v>39822</v>
      </c>
      <c r="E37">
        <v>19708</v>
      </c>
      <c r="F37">
        <v>11907</v>
      </c>
      <c r="G37">
        <v>2991</v>
      </c>
      <c r="H37">
        <v>448352</v>
      </c>
      <c r="I37">
        <v>343998</v>
      </c>
      <c r="J37">
        <v>44019</v>
      </c>
      <c r="K37">
        <v>22750</v>
      </c>
      <c r="L37">
        <v>28890</v>
      </c>
      <c r="M37">
        <v>14717</v>
      </c>
    </row>
    <row r="38" spans="1:13" ht="12.75">
      <c r="A38" t="s">
        <v>80</v>
      </c>
      <c r="B38" t="s">
        <v>26</v>
      </c>
      <c r="C38">
        <v>26089</v>
      </c>
      <c r="D38">
        <v>9163</v>
      </c>
      <c r="E38">
        <v>6882</v>
      </c>
      <c r="F38">
        <v>4894</v>
      </c>
      <c r="G38">
        <v>1149</v>
      </c>
      <c r="H38">
        <v>181380</v>
      </c>
      <c r="I38">
        <v>160771</v>
      </c>
      <c r="J38">
        <v>14103</v>
      </c>
      <c r="K38">
        <v>26356</v>
      </c>
      <c r="L38">
        <v>32851</v>
      </c>
      <c r="M38">
        <v>12274</v>
      </c>
    </row>
    <row r="39" spans="1:13" ht="12.75">
      <c r="A39" t="s">
        <v>81</v>
      </c>
      <c r="B39" t="s">
        <v>30</v>
      </c>
      <c r="C39">
        <v>27032</v>
      </c>
      <c r="D39">
        <v>11006</v>
      </c>
      <c r="E39">
        <v>7854</v>
      </c>
      <c r="F39">
        <v>5160</v>
      </c>
      <c r="G39">
        <v>1150</v>
      </c>
      <c r="H39">
        <v>192085</v>
      </c>
      <c r="I39">
        <v>139059</v>
      </c>
      <c r="J39">
        <v>13884</v>
      </c>
      <c r="K39">
        <v>24457</v>
      </c>
      <c r="L39">
        <v>26949</v>
      </c>
      <c r="M39">
        <v>12073</v>
      </c>
    </row>
    <row r="40" spans="1:13" ht="12.75">
      <c r="A40" t="s">
        <v>82</v>
      </c>
      <c r="B40" t="s">
        <v>30</v>
      </c>
      <c r="C40">
        <v>24927</v>
      </c>
      <c r="D40">
        <v>25498</v>
      </c>
      <c r="E40">
        <v>11754</v>
      </c>
      <c r="F40">
        <v>9968</v>
      </c>
      <c r="G40">
        <v>2179</v>
      </c>
      <c r="H40">
        <v>362344</v>
      </c>
      <c r="I40">
        <v>327218</v>
      </c>
      <c r="J40">
        <v>34864</v>
      </c>
      <c r="K40">
        <v>30827</v>
      </c>
      <c r="L40">
        <v>32827</v>
      </c>
      <c r="M40">
        <v>16000</v>
      </c>
    </row>
    <row r="41" spans="1:13" ht="12.75">
      <c r="A41" t="s">
        <v>80</v>
      </c>
      <c r="B41" t="s">
        <v>30</v>
      </c>
      <c r="C41">
        <v>25833</v>
      </c>
      <c r="D41">
        <v>17287</v>
      </c>
      <c r="E41">
        <v>11092</v>
      </c>
      <c r="F41">
        <v>8449</v>
      </c>
      <c r="G41">
        <v>1377</v>
      </c>
      <c r="H41">
        <v>358663</v>
      </c>
      <c r="I41">
        <v>277720</v>
      </c>
      <c r="J41">
        <v>19755</v>
      </c>
      <c r="K41">
        <v>32335</v>
      </c>
      <c r="L41">
        <v>32870</v>
      </c>
      <c r="M41">
        <v>14346</v>
      </c>
    </row>
    <row r="42" spans="1:13" ht="12.75">
      <c r="A42" t="s">
        <v>83</v>
      </c>
      <c r="B42" t="s">
        <v>30</v>
      </c>
      <c r="C42">
        <v>25708</v>
      </c>
      <c r="D42">
        <v>11541</v>
      </c>
      <c r="E42">
        <v>7706</v>
      </c>
      <c r="F42">
        <v>5664</v>
      </c>
      <c r="G42">
        <v>937</v>
      </c>
      <c r="H42">
        <v>209419</v>
      </c>
      <c r="I42">
        <v>158722</v>
      </c>
      <c r="J42">
        <v>11732</v>
      </c>
      <c r="K42">
        <v>27176</v>
      </c>
      <c r="L42">
        <v>28023</v>
      </c>
      <c r="M42">
        <v>12521</v>
      </c>
    </row>
    <row r="43" spans="1:13" ht="12.75">
      <c r="A43" t="s">
        <v>84</v>
      </c>
      <c r="B43" t="s">
        <v>35</v>
      </c>
      <c r="C43">
        <v>30836</v>
      </c>
      <c r="D43">
        <v>15860</v>
      </c>
      <c r="E43">
        <v>10563</v>
      </c>
      <c r="F43">
        <v>7765</v>
      </c>
      <c r="G43">
        <v>1785</v>
      </c>
      <c r="H43">
        <v>319649</v>
      </c>
      <c r="I43">
        <v>241455</v>
      </c>
      <c r="J43">
        <v>26114</v>
      </c>
      <c r="K43">
        <v>30262</v>
      </c>
      <c r="L43">
        <v>31095</v>
      </c>
      <c r="M43">
        <v>14630</v>
      </c>
    </row>
    <row r="44" spans="1:13" ht="12.75">
      <c r="A44" t="s">
        <v>85</v>
      </c>
      <c r="B44" t="s">
        <v>35</v>
      </c>
      <c r="C44">
        <v>26974</v>
      </c>
      <c r="D44">
        <v>12953</v>
      </c>
      <c r="E44">
        <v>11265</v>
      </c>
      <c r="F44">
        <v>6531</v>
      </c>
      <c r="G44">
        <v>1327</v>
      </c>
      <c r="H44">
        <v>235762</v>
      </c>
      <c r="I44">
        <v>171164</v>
      </c>
      <c r="J44">
        <v>18527</v>
      </c>
      <c r="K44">
        <v>20929</v>
      </c>
      <c r="L44">
        <v>26208</v>
      </c>
      <c r="M44">
        <v>13962</v>
      </c>
    </row>
    <row r="45" spans="1:13" ht="12.75">
      <c r="A45" t="s">
        <v>45</v>
      </c>
      <c r="B45" t="s">
        <v>35</v>
      </c>
      <c r="C45">
        <v>30355</v>
      </c>
      <c r="D45">
        <v>33394</v>
      </c>
      <c r="E45">
        <v>18146</v>
      </c>
      <c r="F45">
        <v>9686</v>
      </c>
      <c r="G45">
        <v>1679</v>
      </c>
      <c r="H45">
        <v>413560</v>
      </c>
      <c r="I45">
        <v>324415</v>
      </c>
      <c r="J45">
        <v>27281</v>
      </c>
      <c r="K45">
        <v>22790</v>
      </c>
      <c r="L45">
        <v>33493</v>
      </c>
      <c r="M45">
        <v>16248</v>
      </c>
    </row>
    <row r="46" spans="1:13" ht="12.75">
      <c r="A46" t="s">
        <v>86</v>
      </c>
      <c r="B46" t="s">
        <v>35</v>
      </c>
      <c r="C46">
        <v>30357</v>
      </c>
      <c r="D46">
        <v>24551</v>
      </c>
      <c r="E46">
        <v>17505</v>
      </c>
      <c r="F46">
        <v>7799</v>
      </c>
      <c r="G46">
        <v>2022</v>
      </c>
      <c r="H46">
        <v>379686</v>
      </c>
      <c r="I46">
        <v>251246</v>
      </c>
      <c r="J46">
        <v>29171</v>
      </c>
      <c r="K46">
        <v>21690</v>
      </c>
      <c r="L46">
        <v>32215</v>
      </c>
      <c r="M46">
        <v>14427</v>
      </c>
    </row>
    <row r="47" spans="1:13" ht="12.75">
      <c r="A47" t="s">
        <v>87</v>
      </c>
      <c r="B47" t="s">
        <v>43</v>
      </c>
      <c r="C47">
        <v>22953</v>
      </c>
      <c r="D47">
        <v>15162</v>
      </c>
      <c r="E47">
        <v>7683</v>
      </c>
      <c r="F47">
        <v>4431</v>
      </c>
      <c r="G47">
        <v>1169</v>
      </c>
      <c r="H47">
        <v>138617</v>
      </c>
      <c r="I47">
        <v>110699</v>
      </c>
      <c r="J47">
        <v>13497</v>
      </c>
      <c r="K47">
        <v>18042</v>
      </c>
      <c r="L47">
        <v>24983</v>
      </c>
      <c r="M47">
        <v>11546</v>
      </c>
    </row>
    <row r="48" spans="1:13" ht="12.75">
      <c r="A48" t="s">
        <v>88</v>
      </c>
      <c r="B48" t="s">
        <v>43</v>
      </c>
      <c r="C48">
        <v>29752</v>
      </c>
      <c r="D48">
        <v>13956</v>
      </c>
      <c r="E48">
        <v>10691</v>
      </c>
      <c r="F48">
        <v>6186</v>
      </c>
      <c r="G48">
        <v>1137</v>
      </c>
      <c r="H48">
        <v>285973</v>
      </c>
      <c r="I48">
        <v>241715</v>
      </c>
      <c r="J48">
        <v>12480</v>
      </c>
      <c r="K48">
        <v>26749</v>
      </c>
      <c r="L48">
        <v>39075</v>
      </c>
      <c r="M48">
        <v>10976</v>
      </c>
    </row>
    <row r="49" spans="1:13" ht="12.75">
      <c r="A49" t="s">
        <v>89</v>
      </c>
      <c r="B49" t="s">
        <v>43</v>
      </c>
      <c r="C49">
        <v>26695</v>
      </c>
      <c r="D49">
        <v>38956</v>
      </c>
      <c r="E49">
        <v>17269</v>
      </c>
      <c r="F49">
        <v>11182</v>
      </c>
      <c r="G49">
        <v>2853</v>
      </c>
      <c r="H49">
        <v>394420</v>
      </c>
      <c r="I49">
        <v>344634</v>
      </c>
      <c r="J49">
        <v>30503</v>
      </c>
      <c r="K49">
        <v>22840</v>
      </c>
      <c r="L49">
        <v>30820</v>
      </c>
      <c r="M49">
        <v>10692</v>
      </c>
    </row>
    <row r="50" spans="1:13" ht="12.75">
      <c r="A50" t="s">
        <v>90</v>
      </c>
      <c r="B50" t="s">
        <v>43</v>
      </c>
      <c r="C50">
        <v>24669</v>
      </c>
      <c r="D50">
        <v>15159</v>
      </c>
      <c r="E50">
        <v>9116</v>
      </c>
      <c r="F50">
        <v>7136</v>
      </c>
      <c r="G50">
        <v>1212</v>
      </c>
      <c r="H50">
        <v>247588</v>
      </c>
      <c r="I50">
        <v>228720</v>
      </c>
      <c r="J50">
        <v>15793</v>
      </c>
      <c r="K50">
        <v>27160</v>
      </c>
      <c r="L50">
        <v>32052</v>
      </c>
      <c r="M50">
        <v>13031</v>
      </c>
    </row>
    <row r="51" spans="1:13" ht="12.75">
      <c r="A51" t="s">
        <v>91</v>
      </c>
      <c r="B51" t="s">
        <v>43</v>
      </c>
      <c r="C51">
        <v>20147</v>
      </c>
      <c r="D51">
        <v>15147</v>
      </c>
      <c r="E51">
        <v>8925</v>
      </c>
      <c r="F51">
        <v>6388</v>
      </c>
      <c r="G51">
        <v>1346</v>
      </c>
      <c r="H51">
        <v>203747</v>
      </c>
      <c r="I51">
        <v>183952</v>
      </c>
      <c r="J51">
        <v>18051</v>
      </c>
      <c r="K51">
        <v>22829</v>
      </c>
      <c r="L51">
        <v>28796</v>
      </c>
      <c r="M51">
        <v>13411</v>
      </c>
    </row>
    <row r="52" spans="1:13" ht="12.75">
      <c r="A52" t="s">
        <v>92</v>
      </c>
      <c r="B52" t="s">
        <v>43</v>
      </c>
      <c r="C52">
        <v>22354</v>
      </c>
      <c r="D52">
        <v>19705</v>
      </c>
      <c r="E52">
        <v>12628</v>
      </c>
      <c r="F52">
        <v>9669</v>
      </c>
      <c r="G52">
        <v>1798</v>
      </c>
      <c r="H52">
        <v>335336</v>
      </c>
      <c r="I52">
        <v>307025</v>
      </c>
      <c r="J52">
        <v>23734</v>
      </c>
      <c r="K52">
        <v>26555</v>
      </c>
      <c r="L52">
        <v>31754</v>
      </c>
      <c r="M52">
        <v>13200</v>
      </c>
    </row>
    <row r="53" spans="1:13" ht="12.75">
      <c r="A53" t="s">
        <v>93</v>
      </c>
      <c r="B53" t="s">
        <v>43</v>
      </c>
      <c r="C53">
        <v>25237</v>
      </c>
      <c r="D53">
        <v>27822</v>
      </c>
      <c r="E53">
        <v>17269</v>
      </c>
      <c r="F53">
        <v>13973</v>
      </c>
      <c r="G53">
        <v>2112</v>
      </c>
      <c r="H53">
        <v>514076</v>
      </c>
      <c r="I53">
        <v>481673</v>
      </c>
      <c r="J53">
        <v>21906</v>
      </c>
      <c r="K53">
        <v>29769</v>
      </c>
      <c r="L53">
        <v>34472</v>
      </c>
      <c r="M53">
        <v>10372</v>
      </c>
    </row>
    <row r="54" spans="1:13" ht="12.75">
      <c r="A54" t="s">
        <v>94</v>
      </c>
      <c r="B54" t="s">
        <v>43</v>
      </c>
      <c r="C54">
        <v>26264</v>
      </c>
      <c r="D54">
        <v>22312</v>
      </c>
      <c r="E54">
        <v>10732</v>
      </c>
      <c r="F54">
        <v>9168</v>
      </c>
      <c r="G54">
        <v>3009</v>
      </c>
      <c r="H54">
        <v>299974</v>
      </c>
      <c r="I54">
        <v>250655</v>
      </c>
      <c r="J54">
        <v>43202</v>
      </c>
      <c r="K54">
        <v>27951</v>
      </c>
      <c r="L54">
        <v>27340</v>
      </c>
      <c r="M54">
        <v>14358</v>
      </c>
    </row>
    <row r="55" spans="1:13" ht="12.75">
      <c r="A55" t="s">
        <v>95</v>
      </c>
      <c r="B55" t="s">
        <v>43</v>
      </c>
      <c r="C55">
        <v>22350</v>
      </c>
      <c r="D55">
        <v>16595</v>
      </c>
      <c r="E55">
        <v>7633</v>
      </c>
      <c r="F55">
        <v>6487</v>
      </c>
      <c r="G55">
        <v>1663</v>
      </c>
      <c r="H55">
        <v>195594</v>
      </c>
      <c r="I55">
        <v>185605</v>
      </c>
      <c r="J55">
        <v>23240</v>
      </c>
      <c r="K55">
        <v>25625</v>
      </c>
      <c r="L55">
        <v>28612</v>
      </c>
      <c r="M55">
        <v>13975</v>
      </c>
    </row>
    <row r="57" spans="1:13" ht="12.75">
      <c r="A57" t="s">
        <v>49</v>
      </c>
      <c r="C57">
        <v>25833</v>
      </c>
      <c r="D57">
        <v>19530</v>
      </c>
      <c r="E57">
        <v>10732</v>
      </c>
      <c r="F57">
        <v>7562</v>
      </c>
      <c r="G57">
        <v>1702</v>
      </c>
      <c r="H57">
        <v>283325</v>
      </c>
      <c r="I57">
        <v>241455</v>
      </c>
      <c r="J57">
        <v>22774</v>
      </c>
      <c r="K57">
        <v>25625</v>
      </c>
      <c r="L57">
        <v>30820</v>
      </c>
      <c r="M57">
        <v>13309</v>
      </c>
    </row>
    <row r="58" spans="1:13" ht="12.75">
      <c r="A58" t="s">
        <v>211</v>
      </c>
      <c r="C58">
        <v>1250157</v>
      </c>
      <c r="D58">
        <v>1059319</v>
      </c>
      <c r="E58">
        <v>604140</v>
      </c>
      <c r="F58">
        <v>418863</v>
      </c>
      <c r="G58">
        <v>90229</v>
      </c>
      <c r="H58">
        <v>15383408</v>
      </c>
      <c r="I58">
        <v>13047075</v>
      </c>
      <c r="J58">
        <v>1215417</v>
      </c>
      <c r="K58" s="2">
        <f>H58/E58*1000</f>
        <v>25463.31644982951</v>
      </c>
      <c r="L58" s="2">
        <f>I58/F58*1000</f>
        <v>31148.78850602703</v>
      </c>
      <c r="M58" s="2">
        <f>J58/G58*1000</f>
        <v>13470.358753837458</v>
      </c>
    </row>
  </sheetData>
  <mergeCells count="1">
    <mergeCell ref="H3:J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31">
      <selection activeCell="C59" sqref="C59:M59"/>
    </sheetView>
  </sheetViews>
  <sheetFormatPr defaultColWidth="9.140625" defaultRowHeight="12.75"/>
  <cols>
    <col min="1" max="16384" width="12.8515625" style="0" customWidth="1"/>
  </cols>
  <sheetData>
    <row r="1" ht="12.75">
      <c r="A1" s="1" t="s">
        <v>109</v>
      </c>
    </row>
    <row r="2" spans="1:2" ht="12.75">
      <c r="A2" s="1"/>
      <c r="B2" s="1" t="s">
        <v>110</v>
      </c>
    </row>
    <row r="3" spans="8:13" ht="12.75">
      <c r="H3" s="13" t="s">
        <v>102</v>
      </c>
      <c r="I3" s="13"/>
      <c r="J3" s="13"/>
      <c r="K3" s="1" t="s">
        <v>103</v>
      </c>
      <c r="L3" s="1"/>
      <c r="M3" s="1"/>
    </row>
    <row r="4" spans="3:13" s="1" customFormat="1" ht="12.75">
      <c r="C4" s="1" t="s">
        <v>96</v>
      </c>
      <c r="E4" s="1" t="s">
        <v>50</v>
      </c>
      <c r="F4" s="1" t="s">
        <v>0</v>
      </c>
      <c r="G4" s="1" t="s">
        <v>1</v>
      </c>
      <c r="H4" s="1" t="s">
        <v>50</v>
      </c>
      <c r="I4" s="1" t="s">
        <v>100</v>
      </c>
      <c r="J4" s="1" t="s">
        <v>1</v>
      </c>
      <c r="K4" s="1" t="s">
        <v>50</v>
      </c>
      <c r="L4" s="1" t="s">
        <v>100</v>
      </c>
      <c r="M4" s="1" t="s">
        <v>1</v>
      </c>
    </row>
    <row r="5" spans="1:13" s="1" customFormat="1" ht="12.75">
      <c r="A5" s="1" t="s">
        <v>2</v>
      </c>
      <c r="B5" s="1" t="s">
        <v>3</v>
      </c>
      <c r="C5" s="1" t="s">
        <v>97</v>
      </c>
      <c r="D5" s="1" t="s">
        <v>98</v>
      </c>
      <c r="E5" s="1" t="s">
        <v>99</v>
      </c>
      <c r="F5" s="1" t="s">
        <v>99</v>
      </c>
      <c r="G5" s="1" t="s">
        <v>99</v>
      </c>
      <c r="H5" s="1" t="s">
        <v>51</v>
      </c>
      <c r="I5" s="1" t="s">
        <v>101</v>
      </c>
      <c r="J5" s="1" t="s">
        <v>51</v>
      </c>
      <c r="K5" s="1" t="s">
        <v>51</v>
      </c>
      <c r="L5" s="1" t="s">
        <v>101</v>
      </c>
      <c r="M5" s="1" t="s">
        <v>51</v>
      </c>
    </row>
    <row r="7" spans="1:13" ht="12.75">
      <c r="A7" t="s">
        <v>52</v>
      </c>
      <c r="B7" t="s">
        <v>5</v>
      </c>
      <c r="C7">
        <v>53</v>
      </c>
      <c r="D7">
        <v>-12</v>
      </c>
      <c r="E7">
        <v>29</v>
      </c>
      <c r="F7">
        <v>26</v>
      </c>
      <c r="G7">
        <v>16</v>
      </c>
      <c r="H7">
        <v>58</v>
      </c>
      <c r="I7">
        <v>65</v>
      </c>
      <c r="J7">
        <v>-5</v>
      </c>
      <c r="K7">
        <v>22</v>
      </c>
      <c r="L7">
        <v>31</v>
      </c>
      <c r="M7">
        <v>-18</v>
      </c>
    </row>
    <row r="8" spans="1:13" ht="12.75">
      <c r="A8" t="s">
        <v>53</v>
      </c>
      <c r="B8" t="s">
        <v>5</v>
      </c>
      <c r="C8">
        <v>46</v>
      </c>
      <c r="D8">
        <v>-10</v>
      </c>
      <c r="E8">
        <v>20</v>
      </c>
      <c r="F8">
        <v>13</v>
      </c>
      <c r="G8">
        <v>13</v>
      </c>
      <c r="H8">
        <v>31</v>
      </c>
      <c r="I8">
        <v>44</v>
      </c>
      <c r="J8">
        <v>8</v>
      </c>
      <c r="K8">
        <v>10</v>
      </c>
      <c r="L8">
        <v>28</v>
      </c>
      <c r="M8">
        <v>-5</v>
      </c>
    </row>
    <row r="9" spans="1:13" ht="12.75">
      <c r="A9" t="s">
        <v>54</v>
      </c>
      <c r="B9" t="s">
        <v>5</v>
      </c>
      <c r="C9">
        <v>36</v>
      </c>
      <c r="D9">
        <v>-4</v>
      </c>
      <c r="E9">
        <v>16</v>
      </c>
      <c r="F9">
        <v>11</v>
      </c>
      <c r="G9">
        <v>-2</v>
      </c>
      <c r="H9">
        <v>23</v>
      </c>
      <c r="I9">
        <v>28</v>
      </c>
      <c r="J9">
        <v>-14</v>
      </c>
      <c r="K9">
        <v>6</v>
      </c>
      <c r="L9">
        <v>15</v>
      </c>
      <c r="M9">
        <v>-12</v>
      </c>
    </row>
    <row r="10" spans="1:13" ht="12.75">
      <c r="A10" t="s">
        <v>55</v>
      </c>
      <c r="B10" t="s">
        <v>10</v>
      </c>
      <c r="C10">
        <v>41</v>
      </c>
      <c r="D10">
        <v>23</v>
      </c>
      <c r="E10">
        <v>63</v>
      </c>
      <c r="F10">
        <v>53</v>
      </c>
      <c r="G10">
        <v>25</v>
      </c>
      <c r="H10">
        <v>86</v>
      </c>
      <c r="I10">
        <v>106</v>
      </c>
      <c r="J10">
        <v>-1</v>
      </c>
      <c r="K10">
        <v>14</v>
      </c>
      <c r="L10">
        <v>35</v>
      </c>
      <c r="M10">
        <v>-21</v>
      </c>
    </row>
    <row r="11" spans="1:13" ht="12.75">
      <c r="A11" t="s">
        <v>56</v>
      </c>
      <c r="B11" t="s">
        <v>10</v>
      </c>
      <c r="C11">
        <v>49</v>
      </c>
      <c r="D11">
        <v>44</v>
      </c>
      <c r="E11">
        <v>122</v>
      </c>
      <c r="F11">
        <v>89</v>
      </c>
      <c r="G11">
        <v>72</v>
      </c>
      <c r="H11">
        <v>138</v>
      </c>
      <c r="I11">
        <v>156</v>
      </c>
      <c r="J11">
        <v>66</v>
      </c>
      <c r="K11">
        <v>7</v>
      </c>
      <c r="L11">
        <v>35</v>
      </c>
      <c r="M11">
        <v>-4</v>
      </c>
    </row>
    <row r="12" spans="1:13" ht="12.75">
      <c r="A12" t="s">
        <v>36</v>
      </c>
      <c r="B12" t="s">
        <v>10</v>
      </c>
      <c r="C12">
        <v>45</v>
      </c>
      <c r="D12">
        <v>-7</v>
      </c>
      <c r="E12">
        <v>28</v>
      </c>
      <c r="F12">
        <v>29</v>
      </c>
      <c r="G12">
        <v>22</v>
      </c>
      <c r="H12">
        <v>48</v>
      </c>
      <c r="I12">
        <v>59</v>
      </c>
      <c r="J12">
        <v>5</v>
      </c>
      <c r="K12">
        <v>15</v>
      </c>
      <c r="L12">
        <v>23</v>
      </c>
      <c r="M12">
        <v>-14</v>
      </c>
    </row>
    <row r="13" spans="1:13" ht="12.75">
      <c r="A13" t="s">
        <v>57</v>
      </c>
      <c r="B13" t="s">
        <v>10</v>
      </c>
      <c r="C13">
        <v>69</v>
      </c>
      <c r="D13">
        <v>34</v>
      </c>
      <c r="E13">
        <v>154</v>
      </c>
      <c r="F13">
        <v>95</v>
      </c>
      <c r="G13">
        <v>91</v>
      </c>
      <c r="H13">
        <v>117</v>
      </c>
      <c r="I13">
        <v>132</v>
      </c>
      <c r="J13">
        <v>59</v>
      </c>
      <c r="K13">
        <v>-15</v>
      </c>
      <c r="L13">
        <v>19</v>
      </c>
      <c r="M13">
        <v>-17</v>
      </c>
    </row>
    <row r="14" spans="1:13" ht="12.75">
      <c r="A14" t="s">
        <v>58</v>
      </c>
      <c r="B14" t="s">
        <v>10</v>
      </c>
      <c r="C14">
        <v>32</v>
      </c>
      <c r="D14">
        <v>79</v>
      </c>
      <c r="E14">
        <v>85</v>
      </c>
      <c r="F14">
        <v>89</v>
      </c>
      <c r="G14">
        <v>103</v>
      </c>
      <c r="H14">
        <v>146</v>
      </c>
      <c r="I14">
        <v>166</v>
      </c>
      <c r="J14">
        <v>92</v>
      </c>
      <c r="K14">
        <v>33</v>
      </c>
      <c r="L14">
        <v>41</v>
      </c>
      <c r="M14">
        <v>-5</v>
      </c>
    </row>
    <row r="15" spans="1:13" ht="12.75">
      <c r="A15" t="s">
        <v>59</v>
      </c>
      <c r="B15" t="s">
        <v>10</v>
      </c>
      <c r="C15">
        <v>11</v>
      </c>
      <c r="D15">
        <v>-15</v>
      </c>
      <c r="E15">
        <v>24</v>
      </c>
      <c r="F15">
        <v>23</v>
      </c>
      <c r="G15">
        <v>12</v>
      </c>
      <c r="H15">
        <v>-9</v>
      </c>
      <c r="I15">
        <v>51</v>
      </c>
      <c r="J15">
        <v>-17</v>
      </c>
      <c r="K15">
        <v>-26</v>
      </c>
      <c r="L15">
        <v>22</v>
      </c>
      <c r="M15">
        <v>-26</v>
      </c>
    </row>
    <row r="16" spans="1:13" ht="12.75">
      <c r="A16" t="s">
        <v>60</v>
      </c>
      <c r="B16" t="s">
        <v>10</v>
      </c>
      <c r="C16">
        <v>54</v>
      </c>
      <c r="D16">
        <v>28</v>
      </c>
      <c r="E16">
        <v>78</v>
      </c>
      <c r="F16">
        <v>71</v>
      </c>
      <c r="G16">
        <v>62</v>
      </c>
      <c r="H16">
        <v>149</v>
      </c>
      <c r="I16">
        <v>152</v>
      </c>
      <c r="J16">
        <v>0</v>
      </c>
      <c r="K16">
        <v>40</v>
      </c>
      <c r="L16">
        <v>48</v>
      </c>
      <c r="M16">
        <v>-38</v>
      </c>
    </row>
    <row r="17" spans="1:13" ht="12.75">
      <c r="A17" t="s">
        <v>61</v>
      </c>
      <c r="B17" t="s">
        <v>10</v>
      </c>
      <c r="C17">
        <v>43</v>
      </c>
      <c r="D17">
        <v>-1</v>
      </c>
      <c r="E17">
        <v>21</v>
      </c>
      <c r="F17">
        <v>13</v>
      </c>
      <c r="G17">
        <v>45</v>
      </c>
      <c r="H17">
        <v>41</v>
      </c>
      <c r="I17">
        <v>48</v>
      </c>
      <c r="J17">
        <v>-2</v>
      </c>
      <c r="K17">
        <v>17</v>
      </c>
      <c r="L17">
        <v>31</v>
      </c>
      <c r="M17">
        <v>-33</v>
      </c>
    </row>
    <row r="18" spans="1:13" ht="12.75">
      <c r="A18" t="s">
        <v>62</v>
      </c>
      <c r="B18" t="s">
        <v>10</v>
      </c>
      <c r="C18">
        <v>51</v>
      </c>
      <c r="D18">
        <v>8</v>
      </c>
      <c r="E18">
        <v>36</v>
      </c>
      <c r="F18">
        <v>36</v>
      </c>
      <c r="G18">
        <v>31</v>
      </c>
      <c r="H18">
        <v>49</v>
      </c>
      <c r="I18">
        <v>89</v>
      </c>
      <c r="J18">
        <v>4</v>
      </c>
      <c r="K18">
        <v>10</v>
      </c>
      <c r="L18">
        <v>39</v>
      </c>
      <c r="M18">
        <v>-20</v>
      </c>
    </row>
    <row r="19" spans="1:13" ht="12.75">
      <c r="A19" t="s">
        <v>63</v>
      </c>
      <c r="B19" t="s">
        <v>10</v>
      </c>
      <c r="C19">
        <v>54</v>
      </c>
      <c r="D19">
        <v>29</v>
      </c>
      <c r="E19">
        <v>42</v>
      </c>
      <c r="F19">
        <v>101</v>
      </c>
      <c r="G19">
        <v>60</v>
      </c>
      <c r="H19">
        <v>119</v>
      </c>
      <c r="I19">
        <v>180</v>
      </c>
      <c r="J19">
        <v>21</v>
      </c>
      <c r="K19">
        <v>54</v>
      </c>
      <c r="L19">
        <v>39</v>
      </c>
      <c r="M19">
        <v>-24</v>
      </c>
    </row>
    <row r="20" spans="1:13" ht="12.75">
      <c r="A20" t="s">
        <v>64</v>
      </c>
      <c r="B20" t="s">
        <v>10</v>
      </c>
      <c r="C20">
        <v>66</v>
      </c>
      <c r="D20">
        <v>-17</v>
      </c>
      <c r="E20">
        <v>17</v>
      </c>
      <c r="F20">
        <v>17</v>
      </c>
      <c r="G20">
        <v>15</v>
      </c>
      <c r="H20">
        <v>41</v>
      </c>
      <c r="I20">
        <v>52</v>
      </c>
      <c r="J20">
        <v>4</v>
      </c>
      <c r="K20">
        <v>21</v>
      </c>
      <c r="L20">
        <v>30</v>
      </c>
      <c r="M20">
        <v>-10</v>
      </c>
    </row>
    <row r="21" spans="1:13" ht="12.75">
      <c r="A21" t="s">
        <v>65</v>
      </c>
      <c r="B21" t="s">
        <v>10</v>
      </c>
      <c r="C21">
        <v>39</v>
      </c>
      <c r="D21">
        <v>17</v>
      </c>
      <c r="E21">
        <v>45</v>
      </c>
      <c r="F21">
        <v>26</v>
      </c>
      <c r="G21">
        <v>26</v>
      </c>
      <c r="H21">
        <v>52</v>
      </c>
      <c r="I21">
        <v>60</v>
      </c>
      <c r="J21">
        <v>0</v>
      </c>
      <c r="K21">
        <v>5</v>
      </c>
      <c r="L21">
        <v>27</v>
      </c>
      <c r="M21">
        <v>-20</v>
      </c>
    </row>
    <row r="22" spans="1:13" ht="12.75">
      <c r="A22" t="s">
        <v>66</v>
      </c>
      <c r="B22" t="s">
        <v>10</v>
      </c>
      <c r="C22">
        <v>43</v>
      </c>
      <c r="D22">
        <v>-15</v>
      </c>
      <c r="E22">
        <v>5</v>
      </c>
      <c r="F22">
        <v>3</v>
      </c>
      <c r="G22">
        <v>2</v>
      </c>
      <c r="H22">
        <v>24</v>
      </c>
      <c r="I22">
        <v>26</v>
      </c>
      <c r="J22">
        <v>-14</v>
      </c>
      <c r="K22">
        <v>18</v>
      </c>
      <c r="L22">
        <v>23</v>
      </c>
      <c r="M22">
        <v>-16</v>
      </c>
    </row>
    <row r="23" spans="1:13" ht="12.75">
      <c r="A23" t="s">
        <v>67</v>
      </c>
      <c r="B23" t="s">
        <v>10</v>
      </c>
      <c r="C23">
        <v>42</v>
      </c>
      <c r="D23">
        <v>12</v>
      </c>
      <c r="E23">
        <v>31</v>
      </c>
      <c r="F23">
        <v>7</v>
      </c>
      <c r="G23">
        <v>15</v>
      </c>
      <c r="H23">
        <v>41</v>
      </c>
      <c r="I23">
        <v>42</v>
      </c>
      <c r="J23">
        <v>-16</v>
      </c>
      <c r="K23">
        <v>8</v>
      </c>
      <c r="L23">
        <v>32</v>
      </c>
      <c r="M23">
        <v>-27</v>
      </c>
    </row>
    <row r="24" spans="1:13" ht="12.75">
      <c r="A24" t="s">
        <v>68</v>
      </c>
      <c r="B24" t="s">
        <v>10</v>
      </c>
      <c r="C24">
        <v>26</v>
      </c>
      <c r="D24">
        <v>39</v>
      </c>
      <c r="E24">
        <v>43</v>
      </c>
      <c r="F24">
        <v>66</v>
      </c>
      <c r="G24">
        <v>51</v>
      </c>
      <c r="H24">
        <v>80</v>
      </c>
      <c r="I24">
        <v>115</v>
      </c>
      <c r="J24">
        <v>5</v>
      </c>
      <c r="K24">
        <v>26</v>
      </c>
      <c r="L24">
        <v>29</v>
      </c>
      <c r="M24">
        <v>-30</v>
      </c>
    </row>
    <row r="25" spans="1:13" ht="12.75">
      <c r="A25" t="s">
        <v>69</v>
      </c>
      <c r="B25" t="s">
        <v>10</v>
      </c>
      <c r="C25">
        <v>44</v>
      </c>
      <c r="D25">
        <v>-2</v>
      </c>
      <c r="E25">
        <v>26</v>
      </c>
      <c r="F25">
        <v>32</v>
      </c>
      <c r="G25">
        <v>9</v>
      </c>
      <c r="H25">
        <v>58</v>
      </c>
      <c r="I25">
        <v>68</v>
      </c>
      <c r="J25">
        <v>-6</v>
      </c>
      <c r="K25">
        <v>26</v>
      </c>
      <c r="L25">
        <v>27</v>
      </c>
      <c r="M25">
        <v>-13</v>
      </c>
    </row>
    <row r="26" spans="1:13" ht="12.75">
      <c r="A26" t="s">
        <v>70</v>
      </c>
      <c r="B26" t="s">
        <v>10</v>
      </c>
      <c r="C26">
        <v>59</v>
      </c>
      <c r="D26">
        <v>13</v>
      </c>
      <c r="E26">
        <v>43</v>
      </c>
      <c r="F26">
        <v>71</v>
      </c>
      <c r="G26">
        <v>24</v>
      </c>
      <c r="H26">
        <v>101</v>
      </c>
      <c r="I26">
        <v>129</v>
      </c>
      <c r="J26">
        <v>25</v>
      </c>
      <c r="K26">
        <v>40</v>
      </c>
      <c r="L26">
        <v>34</v>
      </c>
      <c r="M26">
        <v>1</v>
      </c>
    </row>
    <row r="27" spans="1:13" ht="12.75">
      <c r="A27" t="s">
        <v>71</v>
      </c>
      <c r="B27" t="s">
        <v>10</v>
      </c>
      <c r="C27">
        <v>77</v>
      </c>
      <c r="D27">
        <v>-3</v>
      </c>
      <c r="E27">
        <v>62</v>
      </c>
      <c r="F27">
        <v>70</v>
      </c>
      <c r="G27">
        <v>2</v>
      </c>
      <c r="H27">
        <v>103</v>
      </c>
      <c r="I27">
        <v>127</v>
      </c>
      <c r="J27">
        <v>-6</v>
      </c>
      <c r="K27">
        <v>25</v>
      </c>
      <c r="L27">
        <v>33</v>
      </c>
      <c r="M27">
        <v>-7</v>
      </c>
    </row>
    <row r="28" spans="1:13" ht="12.75">
      <c r="A28" t="s">
        <v>47</v>
      </c>
      <c r="B28" t="s">
        <v>10</v>
      </c>
      <c r="C28">
        <v>27</v>
      </c>
      <c r="D28">
        <v>-7</v>
      </c>
      <c r="E28">
        <v>13</v>
      </c>
      <c r="F28">
        <v>21</v>
      </c>
      <c r="G28">
        <v>9</v>
      </c>
      <c r="H28">
        <v>24</v>
      </c>
      <c r="I28">
        <v>49</v>
      </c>
      <c r="J28">
        <v>-6</v>
      </c>
      <c r="K28">
        <v>9</v>
      </c>
      <c r="L28">
        <v>23</v>
      </c>
      <c r="M28">
        <v>-14</v>
      </c>
    </row>
    <row r="29" spans="1:13" ht="12.75">
      <c r="A29" t="s">
        <v>72</v>
      </c>
      <c r="B29" t="s">
        <v>10</v>
      </c>
      <c r="C29">
        <v>30</v>
      </c>
      <c r="D29">
        <v>-14</v>
      </c>
      <c r="E29">
        <v>-2</v>
      </c>
      <c r="F29">
        <v>13</v>
      </c>
      <c r="G29">
        <v>-1</v>
      </c>
      <c r="H29">
        <v>12</v>
      </c>
      <c r="I29">
        <v>51</v>
      </c>
      <c r="J29">
        <v>-45</v>
      </c>
      <c r="K29">
        <v>15</v>
      </c>
      <c r="L29">
        <v>34</v>
      </c>
      <c r="M29">
        <v>-44</v>
      </c>
    </row>
    <row r="30" spans="1:13" ht="12.75">
      <c r="A30" t="s">
        <v>73</v>
      </c>
      <c r="B30" t="s">
        <v>10</v>
      </c>
      <c r="C30">
        <v>34</v>
      </c>
      <c r="D30">
        <v>1</v>
      </c>
      <c r="E30">
        <v>-2</v>
      </c>
      <c r="F30">
        <v>18</v>
      </c>
      <c r="G30">
        <v>-10</v>
      </c>
      <c r="H30">
        <v>13</v>
      </c>
      <c r="I30">
        <v>69</v>
      </c>
      <c r="J30">
        <v>-36</v>
      </c>
      <c r="K30">
        <v>15</v>
      </c>
      <c r="L30">
        <v>43</v>
      </c>
      <c r="M30">
        <v>-29</v>
      </c>
    </row>
    <row r="31" spans="1:13" ht="12.75">
      <c r="A31" t="s">
        <v>74</v>
      </c>
      <c r="B31" t="s">
        <v>10</v>
      </c>
      <c r="C31">
        <v>40</v>
      </c>
      <c r="D31">
        <v>-1</v>
      </c>
      <c r="E31">
        <v>16</v>
      </c>
      <c r="F31">
        <v>19</v>
      </c>
      <c r="G31">
        <v>22</v>
      </c>
      <c r="H31">
        <v>15</v>
      </c>
      <c r="I31">
        <v>37</v>
      </c>
      <c r="J31">
        <v>-17</v>
      </c>
      <c r="K31">
        <v>-1</v>
      </c>
      <c r="L31">
        <v>15</v>
      </c>
      <c r="M31">
        <v>-32</v>
      </c>
    </row>
    <row r="32" spans="1:13" ht="12.75">
      <c r="A32" t="s">
        <v>75</v>
      </c>
      <c r="B32" t="s">
        <v>10</v>
      </c>
      <c r="C32">
        <v>48</v>
      </c>
      <c r="D32">
        <v>13</v>
      </c>
      <c r="E32">
        <v>20</v>
      </c>
      <c r="F32">
        <v>41</v>
      </c>
      <c r="G32">
        <v>48</v>
      </c>
      <c r="H32">
        <v>56</v>
      </c>
      <c r="I32">
        <v>98</v>
      </c>
      <c r="J32">
        <v>19</v>
      </c>
      <c r="K32">
        <v>31</v>
      </c>
      <c r="L32">
        <v>40</v>
      </c>
      <c r="M32">
        <v>-20</v>
      </c>
    </row>
    <row r="33" spans="1:13" ht="12.75">
      <c r="A33" t="s">
        <v>76</v>
      </c>
      <c r="B33" t="s">
        <v>10</v>
      </c>
      <c r="C33">
        <v>56</v>
      </c>
      <c r="D33">
        <v>-1</v>
      </c>
      <c r="E33">
        <v>21</v>
      </c>
      <c r="F33">
        <v>54</v>
      </c>
      <c r="G33">
        <v>21</v>
      </c>
      <c r="H33">
        <v>64</v>
      </c>
      <c r="I33">
        <v>96</v>
      </c>
      <c r="J33">
        <v>-2</v>
      </c>
      <c r="K33">
        <v>35</v>
      </c>
      <c r="L33">
        <v>27</v>
      </c>
      <c r="M33">
        <v>-18</v>
      </c>
    </row>
    <row r="34" spans="1:13" ht="12.75">
      <c r="A34" t="s">
        <v>77</v>
      </c>
      <c r="B34" t="s">
        <v>26</v>
      </c>
      <c r="C34">
        <v>50</v>
      </c>
      <c r="D34">
        <v>-9</v>
      </c>
      <c r="E34">
        <v>11</v>
      </c>
      <c r="F34">
        <v>12</v>
      </c>
      <c r="G34">
        <v>19</v>
      </c>
      <c r="H34">
        <v>32</v>
      </c>
      <c r="I34">
        <v>20</v>
      </c>
      <c r="J34">
        <v>-13</v>
      </c>
      <c r="K34">
        <v>19</v>
      </c>
      <c r="L34">
        <v>8</v>
      </c>
      <c r="M34">
        <v>-27</v>
      </c>
    </row>
    <row r="35" spans="1:13" ht="12.75">
      <c r="A35" t="s">
        <v>45</v>
      </c>
      <c r="B35" t="s">
        <v>26</v>
      </c>
      <c r="C35">
        <v>32</v>
      </c>
      <c r="D35">
        <v>3</v>
      </c>
      <c r="E35">
        <v>25</v>
      </c>
      <c r="F35">
        <v>11</v>
      </c>
      <c r="G35">
        <v>47</v>
      </c>
      <c r="H35">
        <v>4</v>
      </c>
      <c r="I35">
        <v>1</v>
      </c>
      <c r="J35">
        <v>18</v>
      </c>
      <c r="K35">
        <v>-17</v>
      </c>
      <c r="L35">
        <v>-9</v>
      </c>
      <c r="M35">
        <v>-20</v>
      </c>
    </row>
    <row r="36" spans="1:13" ht="12.75">
      <c r="A36" t="s">
        <v>78</v>
      </c>
      <c r="B36" t="s">
        <v>26</v>
      </c>
      <c r="C36">
        <v>42</v>
      </c>
      <c r="D36">
        <v>13</v>
      </c>
      <c r="E36">
        <v>58</v>
      </c>
      <c r="F36">
        <v>42</v>
      </c>
      <c r="G36">
        <v>59</v>
      </c>
      <c r="H36">
        <v>56</v>
      </c>
      <c r="I36">
        <v>44</v>
      </c>
      <c r="J36">
        <v>19</v>
      </c>
      <c r="K36">
        <v>-2</v>
      </c>
      <c r="L36">
        <v>2</v>
      </c>
      <c r="M36">
        <v>-25</v>
      </c>
    </row>
    <row r="37" spans="1:13" ht="12.75">
      <c r="A37" t="s">
        <v>79</v>
      </c>
      <c r="B37" t="s">
        <v>26</v>
      </c>
      <c r="C37">
        <v>42</v>
      </c>
      <c r="D37">
        <v>63</v>
      </c>
      <c r="E37">
        <v>122</v>
      </c>
      <c r="F37">
        <v>128</v>
      </c>
      <c r="G37">
        <v>113</v>
      </c>
      <c r="H37">
        <v>159</v>
      </c>
      <c r="I37">
        <v>170</v>
      </c>
      <c r="J37">
        <v>66</v>
      </c>
      <c r="K37">
        <v>17</v>
      </c>
      <c r="L37">
        <v>19</v>
      </c>
      <c r="M37">
        <v>-22</v>
      </c>
    </row>
    <row r="38" spans="1:13" ht="12.75">
      <c r="A38" t="s">
        <v>80</v>
      </c>
      <c r="B38" t="s">
        <v>26</v>
      </c>
      <c r="C38">
        <v>49</v>
      </c>
      <c r="D38">
        <v>-31</v>
      </c>
      <c r="E38">
        <v>3</v>
      </c>
      <c r="F38">
        <v>-4</v>
      </c>
      <c r="G38">
        <v>1</v>
      </c>
      <c r="H38">
        <v>9</v>
      </c>
      <c r="I38">
        <v>7</v>
      </c>
      <c r="J38">
        <v>-23</v>
      </c>
      <c r="K38">
        <v>6</v>
      </c>
      <c r="L38">
        <v>11</v>
      </c>
      <c r="M38">
        <v>-24</v>
      </c>
    </row>
    <row r="39" spans="1:13" ht="12.75">
      <c r="A39" t="s">
        <v>81</v>
      </c>
      <c r="B39" t="s">
        <v>30</v>
      </c>
      <c r="C39">
        <v>47</v>
      </c>
      <c r="D39">
        <v>-17</v>
      </c>
      <c r="E39">
        <v>23</v>
      </c>
      <c r="F39">
        <v>26</v>
      </c>
      <c r="G39">
        <v>-1</v>
      </c>
      <c r="H39">
        <v>45</v>
      </c>
      <c r="I39">
        <v>57</v>
      </c>
      <c r="J39">
        <v>-27</v>
      </c>
      <c r="K39">
        <v>17</v>
      </c>
      <c r="L39">
        <v>25</v>
      </c>
      <c r="M39">
        <v>-26</v>
      </c>
    </row>
    <row r="40" spans="1:13" ht="12.75">
      <c r="A40" t="s">
        <v>82</v>
      </c>
      <c r="B40" t="s">
        <v>30</v>
      </c>
      <c r="C40">
        <v>51</v>
      </c>
      <c r="D40">
        <v>-1</v>
      </c>
      <c r="E40">
        <v>11</v>
      </c>
      <c r="F40">
        <v>30</v>
      </c>
      <c r="G40">
        <v>28</v>
      </c>
      <c r="H40">
        <v>46</v>
      </c>
      <c r="I40">
        <v>55</v>
      </c>
      <c r="J40">
        <v>6</v>
      </c>
      <c r="K40">
        <v>31</v>
      </c>
      <c r="L40">
        <v>20</v>
      </c>
      <c r="M40">
        <v>-17</v>
      </c>
    </row>
    <row r="41" spans="1:13" ht="12.75">
      <c r="A41" t="s">
        <v>80</v>
      </c>
      <c r="B41" t="s">
        <v>30</v>
      </c>
      <c r="C41">
        <v>39</v>
      </c>
      <c r="D41">
        <v>-9</v>
      </c>
      <c r="E41">
        <v>19</v>
      </c>
      <c r="F41">
        <v>28</v>
      </c>
      <c r="G41">
        <v>11</v>
      </c>
      <c r="H41">
        <v>55</v>
      </c>
      <c r="I41">
        <v>71</v>
      </c>
      <c r="J41">
        <v>-12</v>
      </c>
      <c r="K41">
        <v>30</v>
      </c>
      <c r="L41">
        <v>34</v>
      </c>
      <c r="M41">
        <v>-21</v>
      </c>
    </row>
    <row r="42" spans="1:13" ht="12.75">
      <c r="A42" t="s">
        <v>83</v>
      </c>
      <c r="B42" t="s">
        <v>30</v>
      </c>
      <c r="C42">
        <v>19</v>
      </c>
      <c r="D42">
        <v>-24</v>
      </c>
      <c r="E42">
        <v>-9</v>
      </c>
      <c r="F42">
        <v>-8</v>
      </c>
      <c r="G42">
        <v>-22</v>
      </c>
      <c r="H42">
        <v>-6</v>
      </c>
      <c r="I42">
        <v>24</v>
      </c>
      <c r="J42">
        <v>-37</v>
      </c>
      <c r="K42">
        <v>3</v>
      </c>
      <c r="L42">
        <v>36</v>
      </c>
      <c r="M42">
        <v>-19</v>
      </c>
    </row>
    <row r="43" spans="1:13" ht="12.75">
      <c r="A43" t="s">
        <v>84</v>
      </c>
      <c r="B43" t="s">
        <v>35</v>
      </c>
      <c r="C43">
        <v>58</v>
      </c>
      <c r="D43">
        <v>-14</v>
      </c>
      <c r="E43">
        <v>3</v>
      </c>
      <c r="F43">
        <v>-2</v>
      </c>
      <c r="G43">
        <v>-2</v>
      </c>
      <c r="H43">
        <v>31</v>
      </c>
      <c r="I43">
        <v>28</v>
      </c>
      <c r="J43">
        <v>-10</v>
      </c>
      <c r="K43">
        <v>27</v>
      </c>
      <c r="L43">
        <v>31</v>
      </c>
      <c r="M43">
        <v>-8</v>
      </c>
    </row>
    <row r="44" spans="1:13" ht="12.75">
      <c r="A44" t="s">
        <v>85</v>
      </c>
      <c r="B44" t="s">
        <v>35</v>
      </c>
      <c r="C44">
        <v>71</v>
      </c>
      <c r="D44">
        <v>-2</v>
      </c>
      <c r="E44">
        <v>70</v>
      </c>
      <c r="F44">
        <v>31</v>
      </c>
      <c r="G44">
        <v>29</v>
      </c>
      <c r="H44">
        <v>76</v>
      </c>
      <c r="I44">
        <v>76</v>
      </c>
      <c r="J44">
        <v>34</v>
      </c>
      <c r="K44">
        <v>3</v>
      </c>
      <c r="L44">
        <v>34</v>
      </c>
      <c r="M44">
        <v>4</v>
      </c>
    </row>
    <row r="45" spans="1:13" ht="12.75">
      <c r="A45" t="s">
        <v>45</v>
      </c>
      <c r="B45" t="s">
        <v>35</v>
      </c>
      <c r="C45">
        <v>56</v>
      </c>
      <c r="D45">
        <v>130</v>
      </c>
      <c r="E45">
        <v>213</v>
      </c>
      <c r="F45">
        <v>194</v>
      </c>
      <c r="G45">
        <v>110</v>
      </c>
      <c r="H45">
        <v>244</v>
      </c>
      <c r="I45">
        <v>380</v>
      </c>
      <c r="J45">
        <v>104</v>
      </c>
      <c r="K45">
        <v>10</v>
      </c>
      <c r="L45">
        <v>63</v>
      </c>
      <c r="M45">
        <v>-3</v>
      </c>
    </row>
    <row r="46" spans="1:13" ht="12.75">
      <c r="A46" t="s">
        <v>86</v>
      </c>
      <c r="B46" t="s">
        <v>35</v>
      </c>
      <c r="C46">
        <v>89</v>
      </c>
      <c r="D46">
        <v>13</v>
      </c>
      <c r="E46">
        <v>140</v>
      </c>
      <c r="F46">
        <v>90</v>
      </c>
      <c r="G46">
        <v>76</v>
      </c>
      <c r="H46">
        <v>167</v>
      </c>
      <c r="I46">
        <v>151</v>
      </c>
      <c r="J46">
        <v>45</v>
      </c>
      <c r="K46">
        <v>11</v>
      </c>
      <c r="L46">
        <v>32</v>
      </c>
      <c r="M46">
        <v>-18</v>
      </c>
    </row>
    <row r="47" spans="1:13" ht="12.75">
      <c r="A47" t="s">
        <v>87</v>
      </c>
      <c r="B47" t="s">
        <v>43</v>
      </c>
      <c r="C47">
        <v>50</v>
      </c>
      <c r="D47">
        <v>8</v>
      </c>
      <c r="E47">
        <v>47</v>
      </c>
      <c r="F47">
        <v>26</v>
      </c>
      <c r="G47">
        <v>24</v>
      </c>
      <c r="H47">
        <v>51</v>
      </c>
      <c r="I47">
        <v>69</v>
      </c>
      <c r="J47">
        <v>-4</v>
      </c>
      <c r="K47">
        <v>3</v>
      </c>
      <c r="L47">
        <v>34</v>
      </c>
      <c r="M47">
        <v>-23</v>
      </c>
    </row>
    <row r="48" spans="1:13" ht="12.75">
      <c r="A48" t="s">
        <v>88</v>
      </c>
      <c r="B48" t="s">
        <v>43</v>
      </c>
      <c r="C48">
        <v>69</v>
      </c>
      <c r="D48">
        <v>-1</v>
      </c>
      <c r="E48">
        <v>75</v>
      </c>
      <c r="F48">
        <v>68</v>
      </c>
      <c r="G48">
        <v>43</v>
      </c>
      <c r="H48">
        <v>120</v>
      </c>
      <c r="I48">
        <v>175</v>
      </c>
      <c r="J48">
        <v>4</v>
      </c>
      <c r="K48">
        <v>26</v>
      </c>
      <c r="L48">
        <v>64</v>
      </c>
      <c r="M48">
        <v>-27</v>
      </c>
    </row>
    <row r="49" spans="1:13" ht="12.75">
      <c r="A49" t="s">
        <v>89</v>
      </c>
      <c r="B49" t="s">
        <v>43</v>
      </c>
      <c r="C49">
        <v>45</v>
      </c>
      <c r="D49">
        <v>20</v>
      </c>
      <c r="E49">
        <v>37</v>
      </c>
      <c r="F49">
        <v>27</v>
      </c>
      <c r="G49">
        <v>36</v>
      </c>
      <c r="H49">
        <v>54</v>
      </c>
      <c r="I49">
        <v>73</v>
      </c>
      <c r="J49">
        <v>5</v>
      </c>
      <c r="K49">
        <v>12</v>
      </c>
      <c r="L49">
        <v>36</v>
      </c>
      <c r="M49">
        <v>-23</v>
      </c>
    </row>
    <row r="50" spans="1:13" ht="12.75">
      <c r="A50" t="s">
        <v>90</v>
      </c>
      <c r="B50" t="s">
        <v>43</v>
      </c>
      <c r="C50">
        <v>44</v>
      </c>
      <c r="D50">
        <v>-7</v>
      </c>
      <c r="E50">
        <v>18</v>
      </c>
      <c r="F50">
        <v>20</v>
      </c>
      <c r="G50">
        <v>24</v>
      </c>
      <c r="H50">
        <v>28</v>
      </c>
      <c r="I50">
        <v>38</v>
      </c>
      <c r="J50">
        <v>-4</v>
      </c>
      <c r="K50">
        <v>9</v>
      </c>
      <c r="L50">
        <v>14</v>
      </c>
      <c r="M50">
        <v>-22</v>
      </c>
    </row>
    <row r="51" spans="1:13" ht="12.75">
      <c r="A51" t="s">
        <v>91</v>
      </c>
      <c r="B51" t="s">
        <v>43</v>
      </c>
      <c r="C51">
        <v>40</v>
      </c>
      <c r="D51">
        <v>-2</v>
      </c>
      <c r="E51">
        <v>24</v>
      </c>
      <c r="F51">
        <v>27</v>
      </c>
      <c r="G51">
        <v>41</v>
      </c>
      <c r="H51">
        <v>47</v>
      </c>
      <c r="I51">
        <v>62</v>
      </c>
      <c r="J51">
        <v>15</v>
      </c>
      <c r="K51">
        <v>19</v>
      </c>
      <c r="L51">
        <v>28</v>
      </c>
      <c r="M51">
        <v>-19</v>
      </c>
    </row>
    <row r="52" spans="1:13" ht="12.75">
      <c r="A52" t="s">
        <v>92</v>
      </c>
      <c r="B52" t="s">
        <v>43</v>
      </c>
      <c r="C52">
        <v>38</v>
      </c>
      <c r="D52">
        <v>5</v>
      </c>
      <c r="E52">
        <v>34</v>
      </c>
      <c r="F52">
        <v>45</v>
      </c>
      <c r="G52">
        <v>70</v>
      </c>
      <c r="H52">
        <v>55</v>
      </c>
      <c r="I52">
        <v>80</v>
      </c>
      <c r="J52">
        <v>17</v>
      </c>
      <c r="K52">
        <v>15</v>
      </c>
      <c r="L52">
        <v>24</v>
      </c>
      <c r="M52">
        <v>-31</v>
      </c>
    </row>
    <row r="53" spans="1:13" ht="12.75">
      <c r="A53" t="s">
        <v>93</v>
      </c>
      <c r="B53" t="s">
        <v>43</v>
      </c>
      <c r="C53">
        <v>51</v>
      </c>
      <c r="D53">
        <v>8</v>
      </c>
      <c r="E53">
        <v>40</v>
      </c>
      <c r="F53">
        <v>62</v>
      </c>
      <c r="G53">
        <v>22</v>
      </c>
      <c r="H53">
        <v>105</v>
      </c>
      <c r="I53">
        <v>161</v>
      </c>
      <c r="J53">
        <v>-27</v>
      </c>
      <c r="K53">
        <v>46</v>
      </c>
      <c r="L53">
        <v>61</v>
      </c>
      <c r="M53">
        <v>-41</v>
      </c>
    </row>
    <row r="54" spans="1:13" ht="12.75">
      <c r="A54" t="s">
        <v>94</v>
      </c>
      <c r="B54" t="s">
        <v>43</v>
      </c>
      <c r="C54">
        <v>50</v>
      </c>
      <c r="D54">
        <v>31</v>
      </c>
      <c r="E54">
        <v>43</v>
      </c>
      <c r="F54">
        <v>82</v>
      </c>
      <c r="G54">
        <v>64</v>
      </c>
      <c r="H54">
        <v>116</v>
      </c>
      <c r="I54">
        <v>154</v>
      </c>
      <c r="J54">
        <v>51</v>
      </c>
      <c r="K54">
        <v>51</v>
      </c>
      <c r="L54">
        <v>39</v>
      </c>
      <c r="M54">
        <v>-8</v>
      </c>
    </row>
    <row r="55" spans="1:13" ht="12.75">
      <c r="A55" t="s">
        <v>95</v>
      </c>
      <c r="B55" t="s">
        <v>43</v>
      </c>
      <c r="C55">
        <v>40</v>
      </c>
      <c r="D55">
        <v>23</v>
      </c>
      <c r="E55">
        <v>27</v>
      </c>
      <c r="F55">
        <v>55</v>
      </c>
      <c r="G55">
        <v>35</v>
      </c>
      <c r="H55">
        <v>70</v>
      </c>
      <c r="I55">
        <v>104</v>
      </c>
      <c r="J55">
        <v>26</v>
      </c>
      <c r="K55">
        <v>34</v>
      </c>
      <c r="L55">
        <v>32</v>
      </c>
      <c r="M55">
        <v>-7</v>
      </c>
    </row>
    <row r="57" spans="1:13" ht="12.75">
      <c r="A57" t="s">
        <v>49</v>
      </c>
      <c r="C57">
        <v>45</v>
      </c>
      <c r="D57">
        <v>-1</v>
      </c>
      <c r="E57">
        <v>28</v>
      </c>
      <c r="F57">
        <v>29</v>
      </c>
      <c r="G57">
        <v>24</v>
      </c>
      <c r="H57">
        <v>54</v>
      </c>
      <c r="I57">
        <v>69</v>
      </c>
      <c r="J57">
        <v>0</v>
      </c>
      <c r="K57">
        <v>15</v>
      </c>
      <c r="L57">
        <v>31</v>
      </c>
      <c r="M57">
        <v>-20</v>
      </c>
    </row>
    <row r="58" spans="1:13" ht="12.75">
      <c r="A58" t="s">
        <v>211</v>
      </c>
      <c r="C58">
        <v>46</v>
      </c>
      <c r="D58">
        <v>9</v>
      </c>
      <c r="E58">
        <v>40</v>
      </c>
      <c r="F58">
        <v>39</v>
      </c>
      <c r="G58">
        <v>31</v>
      </c>
      <c r="H58">
        <v>61</v>
      </c>
      <c r="I58">
        <v>79</v>
      </c>
      <c r="J58">
        <v>8</v>
      </c>
      <c r="K58">
        <v>15</v>
      </c>
      <c r="L58">
        <v>29</v>
      </c>
      <c r="M58">
        <v>-18</v>
      </c>
    </row>
    <row r="59" spans="3:13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</sheetData>
  <mergeCells count="1">
    <mergeCell ref="H3:J3"/>
  </mergeCells>
  <printOptions/>
  <pageMargins left="0.75" right="0.75" top="0.51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C39" sqref="C39"/>
    </sheetView>
  </sheetViews>
  <sheetFormatPr defaultColWidth="9.140625" defaultRowHeight="12.75"/>
  <cols>
    <col min="1" max="1" width="18.00390625" style="0" customWidth="1"/>
    <col min="2" max="2" width="10.28125" style="0" customWidth="1"/>
    <col min="3" max="16384" width="18.00390625" style="0" customWidth="1"/>
  </cols>
  <sheetData>
    <row r="1" spans="1:4" s="5" customFormat="1" ht="12.75">
      <c r="A1" s="3" t="s">
        <v>113</v>
      </c>
      <c r="B1" s="3" t="s">
        <v>114</v>
      </c>
      <c r="C1" s="4" t="s">
        <v>115</v>
      </c>
      <c r="D1" s="4" t="s">
        <v>116</v>
      </c>
    </row>
    <row r="2" spans="1:4" ht="12.75">
      <c r="A2" s="6" t="s">
        <v>117</v>
      </c>
      <c r="B2" s="6" t="s">
        <v>5</v>
      </c>
      <c r="C2" s="6">
        <v>17.4</v>
      </c>
      <c r="D2" s="6">
        <v>14.8</v>
      </c>
    </row>
    <row r="3" spans="1:4" ht="12.75">
      <c r="A3" s="6" t="s">
        <v>118</v>
      </c>
      <c r="B3" s="6" t="s">
        <v>5</v>
      </c>
      <c r="C3" s="6">
        <v>12.8</v>
      </c>
      <c r="D3" s="6">
        <v>11.7</v>
      </c>
    </row>
    <row r="4" spans="1:4" ht="12.75">
      <c r="A4" s="6" t="s">
        <v>119</v>
      </c>
      <c r="B4" s="6" t="s">
        <v>5</v>
      </c>
      <c r="C4" s="6">
        <v>8.8</v>
      </c>
      <c r="D4" s="6">
        <v>10.3</v>
      </c>
    </row>
    <row r="5" spans="1:4" ht="12.75">
      <c r="A5" s="6" t="s">
        <v>120</v>
      </c>
      <c r="B5" s="6" t="s">
        <v>5</v>
      </c>
      <c r="C5" s="6">
        <v>18.9</v>
      </c>
      <c r="D5" s="6">
        <v>14.8</v>
      </c>
    </row>
    <row r="6" spans="1:4" ht="12.75">
      <c r="A6" s="6" t="s">
        <v>121</v>
      </c>
      <c r="B6" s="6" t="s">
        <v>10</v>
      </c>
      <c r="C6" s="6">
        <v>18.4</v>
      </c>
      <c r="D6" s="6">
        <v>10.9</v>
      </c>
    </row>
    <row r="7" spans="1:4" ht="12.75">
      <c r="A7" s="6" t="s">
        <v>122</v>
      </c>
      <c r="B7" s="6" t="s">
        <v>10</v>
      </c>
      <c r="C7" s="6">
        <v>10.8</v>
      </c>
      <c r="D7" s="6">
        <v>8.2</v>
      </c>
    </row>
    <row r="8" spans="1:4" ht="12.75">
      <c r="A8" s="6" t="s">
        <v>117</v>
      </c>
      <c r="B8" s="6" t="s">
        <v>10</v>
      </c>
      <c r="C8" s="6">
        <v>13.2</v>
      </c>
      <c r="D8" s="6">
        <v>8.2</v>
      </c>
    </row>
    <row r="9" spans="1:4" ht="12.75">
      <c r="A9" s="6" t="s">
        <v>123</v>
      </c>
      <c r="B9" s="6" t="s">
        <v>10</v>
      </c>
      <c r="C9" s="6">
        <v>12.1</v>
      </c>
      <c r="D9" s="6">
        <v>7.5</v>
      </c>
    </row>
    <row r="10" spans="1:4" ht="12.75">
      <c r="A10" s="6" t="s">
        <v>124</v>
      </c>
      <c r="B10" s="6" t="s">
        <v>10</v>
      </c>
      <c r="C10" s="6">
        <v>8.4</v>
      </c>
      <c r="D10" s="6">
        <v>6.3</v>
      </c>
    </row>
    <row r="11" spans="1:4" ht="12.75">
      <c r="A11" s="6" t="s">
        <v>125</v>
      </c>
      <c r="B11" s="6" t="s">
        <v>10</v>
      </c>
      <c r="C11" s="6">
        <v>12.8</v>
      </c>
      <c r="D11" s="6">
        <v>9.3</v>
      </c>
    </row>
    <row r="12" spans="1:4" ht="12.75">
      <c r="A12" s="6" t="s">
        <v>126</v>
      </c>
      <c r="B12" s="6" t="s">
        <v>10</v>
      </c>
      <c r="C12" s="6">
        <v>10.7</v>
      </c>
      <c r="D12" s="6">
        <v>8.7</v>
      </c>
    </row>
    <row r="13" spans="1:4" ht="12.75">
      <c r="A13" s="6" t="s">
        <v>127</v>
      </c>
      <c r="B13" s="6" t="s">
        <v>10</v>
      </c>
      <c r="C13" s="6">
        <v>6.7</v>
      </c>
      <c r="D13" s="6">
        <v>5.9</v>
      </c>
    </row>
    <row r="14" spans="1:4" ht="12.75">
      <c r="A14" s="6" t="s">
        <v>128</v>
      </c>
      <c r="B14" s="6" t="s">
        <v>10</v>
      </c>
      <c r="C14" s="6">
        <v>16.7</v>
      </c>
      <c r="D14" s="6">
        <v>9</v>
      </c>
    </row>
    <row r="15" spans="1:4" ht="12.75">
      <c r="A15" s="6" t="s">
        <v>129</v>
      </c>
      <c r="B15" s="6" t="s">
        <v>10</v>
      </c>
      <c r="C15" s="6">
        <v>10.5</v>
      </c>
      <c r="D15" s="6">
        <v>9.7</v>
      </c>
    </row>
    <row r="16" spans="1:4" ht="12.75">
      <c r="A16" s="6" t="s">
        <v>130</v>
      </c>
      <c r="B16" s="6" t="s">
        <v>10</v>
      </c>
      <c r="C16" s="6">
        <v>17.1</v>
      </c>
      <c r="D16" s="6">
        <v>10.5</v>
      </c>
    </row>
    <row r="17" spans="1:4" ht="12.75">
      <c r="A17" s="6" t="s">
        <v>131</v>
      </c>
      <c r="B17" s="6" t="s">
        <v>10</v>
      </c>
      <c r="C17" s="6">
        <v>10.8</v>
      </c>
      <c r="D17" s="6">
        <v>8</v>
      </c>
    </row>
    <row r="18" spans="1:4" ht="12.75">
      <c r="A18" s="6" t="s">
        <v>132</v>
      </c>
      <c r="B18" s="6" t="s">
        <v>26</v>
      </c>
      <c r="C18" s="6">
        <v>15.1</v>
      </c>
      <c r="D18" s="6">
        <v>13.7</v>
      </c>
    </row>
    <row r="19" spans="1:4" ht="12.75">
      <c r="A19" s="6" t="s">
        <v>133</v>
      </c>
      <c r="B19" s="6" t="s">
        <v>26</v>
      </c>
      <c r="C19" s="6">
        <v>22.9</v>
      </c>
      <c r="D19" s="6">
        <v>18.7</v>
      </c>
    </row>
    <row r="20" spans="1:4" ht="12.75">
      <c r="A20" s="6" t="s">
        <v>134</v>
      </c>
      <c r="B20" s="6" t="s">
        <v>26</v>
      </c>
      <c r="C20" s="6">
        <v>14.9</v>
      </c>
      <c r="D20" s="6">
        <v>15.1</v>
      </c>
    </row>
    <row r="21" spans="1:4" ht="12.75">
      <c r="A21" s="6" t="s">
        <v>135</v>
      </c>
      <c r="B21" s="6" t="s">
        <v>30</v>
      </c>
      <c r="C21" s="6">
        <v>12.3</v>
      </c>
      <c r="D21" s="6">
        <v>13.5</v>
      </c>
    </row>
    <row r="22" spans="1:4" ht="12.75">
      <c r="A22" s="6" t="s">
        <v>136</v>
      </c>
      <c r="B22" s="6" t="s">
        <v>30</v>
      </c>
      <c r="C22" s="6">
        <v>13</v>
      </c>
      <c r="D22" s="6">
        <v>11.4</v>
      </c>
    </row>
    <row r="23" spans="1:4" ht="12.75">
      <c r="A23" s="6" t="s">
        <v>137</v>
      </c>
      <c r="B23" s="6" t="s">
        <v>30</v>
      </c>
      <c r="C23" s="6">
        <v>12.6</v>
      </c>
      <c r="D23" s="6">
        <v>11.4</v>
      </c>
    </row>
    <row r="24" spans="1:4" ht="12.75">
      <c r="A24" s="6" t="s">
        <v>138</v>
      </c>
      <c r="B24" s="6" t="s">
        <v>30</v>
      </c>
      <c r="C24" s="6">
        <v>10.6</v>
      </c>
      <c r="D24" s="6">
        <v>11.1</v>
      </c>
    </row>
    <row r="25" spans="1:4" ht="12.75">
      <c r="A25" s="6" t="s">
        <v>139</v>
      </c>
      <c r="B25" s="6" t="s">
        <v>35</v>
      </c>
      <c r="C25" s="6">
        <v>14</v>
      </c>
      <c r="D25" s="6">
        <v>12.9</v>
      </c>
    </row>
    <row r="26" spans="1:4" ht="12.75">
      <c r="A26" s="6" t="s">
        <v>140</v>
      </c>
      <c r="B26" s="6" t="s">
        <v>35</v>
      </c>
      <c r="C26" s="6">
        <v>12</v>
      </c>
      <c r="D26" s="6">
        <v>10.5</v>
      </c>
    </row>
    <row r="27" spans="1:4" ht="12.75">
      <c r="A27" s="6" t="s">
        <v>141</v>
      </c>
      <c r="B27" s="6" t="s">
        <v>35</v>
      </c>
      <c r="C27" s="6">
        <v>10.9</v>
      </c>
      <c r="D27" s="6">
        <v>10.3</v>
      </c>
    </row>
    <row r="28" spans="1:4" ht="12.75">
      <c r="A28" s="6" t="s">
        <v>142</v>
      </c>
      <c r="B28" s="6" t="s">
        <v>35</v>
      </c>
      <c r="C28" s="6">
        <v>13.3</v>
      </c>
      <c r="D28" s="6">
        <v>11.6</v>
      </c>
    </row>
    <row r="29" spans="1:4" ht="12.75">
      <c r="A29" s="6" t="s">
        <v>143</v>
      </c>
      <c r="B29" s="6" t="s">
        <v>35</v>
      </c>
      <c r="C29" s="6">
        <v>9.1</v>
      </c>
      <c r="D29" s="6">
        <v>10.5</v>
      </c>
    </row>
    <row r="30" spans="1:4" ht="12.75">
      <c r="A30" s="6" t="s">
        <v>144</v>
      </c>
      <c r="B30" s="6" t="s">
        <v>35</v>
      </c>
      <c r="C30" s="6">
        <v>11.7</v>
      </c>
      <c r="D30" s="6">
        <v>12.6</v>
      </c>
    </row>
    <row r="31" spans="1:4" ht="12.75">
      <c r="A31" s="6" t="s">
        <v>145</v>
      </c>
      <c r="B31" s="6" t="s">
        <v>35</v>
      </c>
      <c r="C31" s="6">
        <v>10.9</v>
      </c>
      <c r="D31" s="6">
        <v>12.8</v>
      </c>
    </row>
    <row r="32" spans="1:4" ht="12.75">
      <c r="A32" s="6" t="s">
        <v>146</v>
      </c>
      <c r="B32" s="6" t="s">
        <v>43</v>
      </c>
      <c r="C32" s="6">
        <v>16.3</v>
      </c>
      <c r="D32" s="6">
        <v>14.4</v>
      </c>
    </row>
    <row r="33" spans="1:4" ht="12.75">
      <c r="A33" s="6" t="s">
        <v>147</v>
      </c>
      <c r="B33" s="6" t="s">
        <v>43</v>
      </c>
      <c r="C33" s="6">
        <v>14.3</v>
      </c>
      <c r="D33" s="6">
        <v>11.4</v>
      </c>
    </row>
    <row r="34" spans="1:4" ht="12.75">
      <c r="A34" s="6" t="s">
        <v>148</v>
      </c>
      <c r="B34" s="6" t="s">
        <v>43</v>
      </c>
      <c r="C34" s="6">
        <v>11</v>
      </c>
      <c r="D34" s="6">
        <v>9.6</v>
      </c>
    </row>
    <row r="35" spans="1:4" ht="12.75">
      <c r="A35" s="6" t="s">
        <v>149</v>
      </c>
      <c r="B35" s="6" t="s">
        <v>43</v>
      </c>
      <c r="C35" s="6">
        <v>11.8</v>
      </c>
      <c r="D35" s="6">
        <v>8.4</v>
      </c>
    </row>
    <row r="36" spans="1:4" ht="12.75">
      <c r="A36" s="6" t="s">
        <v>150</v>
      </c>
      <c r="B36" s="6" t="s">
        <v>43</v>
      </c>
      <c r="C36" s="6">
        <v>19.9</v>
      </c>
      <c r="D36" s="6">
        <v>12.9</v>
      </c>
    </row>
    <row r="38" spans="1:4" ht="12.75">
      <c r="A38" s="7" t="s">
        <v>151</v>
      </c>
      <c r="C38">
        <f>MEDIAN(C2:C36)</f>
        <v>12.6</v>
      </c>
      <c r="D38">
        <f>MEDIAN(D2:D36)</f>
        <v>10.9</v>
      </c>
    </row>
    <row r="39" spans="1:4" ht="12.75">
      <c r="A39" s="7" t="s">
        <v>152</v>
      </c>
      <c r="C39" s="8">
        <f>AVERAGE(C2:C36)</f>
        <v>13.219999999999999</v>
      </c>
      <c r="D39" s="8">
        <f>AVERAGE(D2:D36)</f>
        <v>11.045714285714284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Terry J Fitzgerald</cp:lastModifiedBy>
  <cp:lastPrinted>2008-01-03T22:57:11Z</cp:lastPrinted>
  <dcterms:modified xsi:type="dcterms:W3CDTF">2008-01-04T22:07:56Z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-1510345212</vt:i4>
  </property>
  <property fmtid="{D5CDD505-2E9C-101B-9397-08002B2CF9AE}" pid="4" name="_EmailSubje">
    <vt:lpwstr>Wal-Mart Excel Data File for Web</vt:lpwstr>
  </property>
  <property fmtid="{D5CDD505-2E9C-101B-9397-08002B2CF9AE}" pid="5" name="_AuthorEma">
    <vt:lpwstr>tjf@minneapolisfed.org</vt:lpwstr>
  </property>
  <property fmtid="{D5CDD505-2E9C-101B-9397-08002B2CF9AE}" pid="6" name="_AuthorEmailDisplayNa">
    <vt:lpwstr>Terry Fitzgerald</vt:lpwstr>
  </property>
</Properties>
</file>